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Eshrak\Downloads\"/>
    </mc:Choice>
  </mc:AlternateContent>
  <xr:revisionPtr revIDLastSave="0" documentId="13_ncr:1_{00DCC59F-E957-4C7F-9B2F-B94917048A8E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Coin" sheetId="1" r:id="rId1"/>
    <sheet name="One Dice" sheetId="2" r:id="rId2"/>
    <sheet name="Two Dice" sheetId="3" r:id="rId3"/>
    <sheet name="Real-life example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7" i="4" l="1"/>
  <c r="E16" i="4"/>
  <c r="E15" i="4"/>
  <c r="D3" i="3"/>
  <c r="E3" i="3"/>
  <c r="F3" i="3"/>
  <c r="G3" i="3"/>
  <c r="H3" i="3"/>
  <c r="D4" i="3"/>
  <c r="E4" i="3"/>
  <c r="F4" i="3"/>
  <c r="G4" i="3"/>
  <c r="H4" i="3"/>
  <c r="D5" i="3"/>
  <c r="E5" i="3"/>
  <c r="F5" i="3"/>
  <c r="G5" i="3"/>
  <c r="H5" i="3"/>
  <c r="D6" i="3"/>
  <c r="E6" i="3"/>
  <c r="F6" i="3"/>
  <c r="G6" i="3"/>
  <c r="H6" i="3"/>
  <c r="D7" i="3"/>
  <c r="E7" i="3"/>
  <c r="F7" i="3"/>
  <c r="G7" i="3"/>
  <c r="H7" i="3"/>
  <c r="D8" i="3"/>
  <c r="E8" i="3"/>
  <c r="F8" i="3"/>
  <c r="G8" i="3"/>
  <c r="H8" i="3"/>
  <c r="C4" i="3"/>
  <c r="C5" i="3"/>
  <c r="C6" i="3"/>
  <c r="C7" i="3"/>
  <c r="C8" i="3"/>
  <c r="C3" i="3"/>
  <c r="B3" i="2"/>
  <c r="B9" i="2" s="1"/>
  <c r="B4" i="2"/>
  <c r="B5" i="2"/>
  <c r="B6" i="2"/>
  <c r="B7" i="2"/>
  <c r="B2" i="2"/>
  <c r="B6" i="1"/>
  <c r="B5" i="1"/>
  <c r="C20" i="3" l="1"/>
  <c r="C11" i="3"/>
  <c r="C21" i="3"/>
  <c r="C19" i="3"/>
  <c r="C14" i="3"/>
  <c r="C13" i="3"/>
  <c r="C15" i="3"/>
  <c r="C12" i="3"/>
  <c r="C18" i="3"/>
  <c r="C17" i="3"/>
  <c r="C16" i="3"/>
  <c r="B10" i="2"/>
  <c r="D16" i="3" l="1"/>
  <c r="D12" i="3"/>
  <c r="D13" i="3"/>
  <c r="D15" i="3"/>
  <c r="D14" i="3"/>
  <c r="D19" i="3"/>
  <c r="D21" i="3"/>
  <c r="D11" i="3"/>
  <c r="D17" i="3"/>
  <c r="D18" i="3"/>
  <c r="D20" i="3"/>
  <c r="H11" i="3" l="1"/>
  <c r="H13" i="3"/>
  <c r="H12" i="3"/>
</calcChain>
</file>

<file path=xl/sharedStrings.xml><?xml version="1.0" encoding="utf-8"?>
<sst xmlns="http://schemas.openxmlformats.org/spreadsheetml/2006/main" count="51" uniqueCount="34">
  <si>
    <t>Outcome</t>
  </si>
  <si>
    <t>Head</t>
  </si>
  <si>
    <t>Tail</t>
  </si>
  <si>
    <t>Possibilty</t>
  </si>
  <si>
    <t>Probability</t>
  </si>
  <si>
    <t>Total Outcome</t>
  </si>
  <si>
    <t>P(Head)</t>
  </si>
  <si>
    <t>P(Tail)</t>
  </si>
  <si>
    <t>Value</t>
  </si>
  <si>
    <t>P(between 2 and 5)</t>
  </si>
  <si>
    <t>P(just 5)</t>
  </si>
  <si>
    <t>Dice 2</t>
  </si>
  <si>
    <t>Dice 1</t>
  </si>
  <si>
    <t>Roll</t>
  </si>
  <si>
    <t>Chances</t>
  </si>
  <si>
    <t>P(between 7 and 10)</t>
  </si>
  <si>
    <t>P(greater than equal 8)</t>
  </si>
  <si>
    <t>P(less than equal 4)</t>
  </si>
  <si>
    <t>Page</t>
  </si>
  <si>
    <t>Visits</t>
  </si>
  <si>
    <t>Bounce Rate (%)</t>
  </si>
  <si>
    <t>Country</t>
  </si>
  <si>
    <t>Home</t>
  </si>
  <si>
    <t>New Zealand</t>
  </si>
  <si>
    <t>About</t>
  </si>
  <si>
    <t>Canada</t>
  </si>
  <si>
    <t>Australia</t>
  </si>
  <si>
    <t>UK</t>
  </si>
  <si>
    <t>Contact</t>
  </si>
  <si>
    <t>USA</t>
  </si>
  <si>
    <t>P(Bounce rate is between 30% and 50%)</t>
  </si>
  <si>
    <t>P("Contact" page visit time exceeds 100 seconds)</t>
  </si>
  <si>
    <t>P("About" page visit from UK has a bounce rate under 50%)</t>
  </si>
  <si>
    <t>Avg. Time on Page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</si>
</sst>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/>
    <xf numFmtId="0" fontId="1" fillId="2" borderId="1" xfId="0" applyFont="1" applyFill="1" applyBorder="1"/>
    <xf numFmtId="164" fontId="0" fillId="0" borderId="0" xfId="0" applyNumberFormat="1"/>
    <xf numFmtId="165" fontId="0" fillId="0" borderId="0" xfId="0" applyNumberFormat="1"/>
    <xf numFmtId="165" fontId="0" fillId="0" borderId="1" xfId="0" applyNumberFormat="1" applyBorder="1"/>
    <xf numFmtId="0" fontId="0" fillId="2" borderId="0" xfId="0" applyFill="1"/>
    <xf numFmtId="0" fontId="1" fillId="2" borderId="0" xfId="0" applyFont="1" applyFill="1"/>
    <xf numFmtId="164" fontId="0" fillId="0" borderId="1" xfId="0" applyNumberFormat="1" applyBorder="1"/>
    <xf numFmtId="0" fontId="1" fillId="2" borderId="2" xfId="0" applyFont="1" applyFill="1" applyBorder="1"/>
    <xf numFmtId="0" fontId="1" fillId="2" borderId="3" xfId="0" applyFont="1" applyFill="1" applyBorder="1"/>
    <xf numFmtId="0" fontId="0" fillId="0" borderId="1" xfId="0" applyBorder="1" applyAlignment="1">
      <alignment vertical="center"/>
    </xf>
    <xf numFmtId="0" fontId="2" fillId="3" borderId="1" xfId="0" applyFont="1" applyFill="1" applyBorder="1" applyAlignment="1"/>
    <xf numFmtId="2" fontId="0" fillId="0" borderId="1" xfId="0" applyNumberFormat="1" applyBorder="1"/>
    <xf numFmtId="0" fontId="1" fillId="2" borderId="1" xfId="0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6"/>
  <sheetViews>
    <sheetView showGridLines="0" tabSelected="1" workbookViewId="0"/>
  </sheetViews>
  <sheetFormatPr defaultRowHeight="14.5" x14ac:dyDescent="0.35"/>
  <cols>
    <col min="2" max="2" width="10" customWidth="1"/>
    <col min="3" max="3" width="14.1796875" bestFit="1" customWidth="1"/>
  </cols>
  <sheetData>
    <row r="1" spans="1:3" x14ac:dyDescent="0.35">
      <c r="A1" s="2" t="s">
        <v>0</v>
      </c>
      <c r="B1" s="2" t="s">
        <v>3</v>
      </c>
      <c r="C1" s="2" t="s">
        <v>5</v>
      </c>
    </row>
    <row r="2" spans="1:3" x14ac:dyDescent="0.35">
      <c r="A2" s="1" t="s">
        <v>1</v>
      </c>
      <c r="B2" s="1">
        <v>1</v>
      </c>
      <c r="C2" s="1">
        <v>2</v>
      </c>
    </row>
    <row r="3" spans="1:3" x14ac:dyDescent="0.35">
      <c r="A3" s="1" t="s">
        <v>2</v>
      </c>
      <c r="B3" s="1">
        <v>1</v>
      </c>
      <c r="C3" s="1">
        <v>2</v>
      </c>
    </row>
    <row r="5" spans="1:3" x14ac:dyDescent="0.35">
      <c r="A5" s="2" t="s">
        <v>6</v>
      </c>
      <c r="B5" s="1">
        <f>B2/C2</f>
        <v>0.5</v>
      </c>
    </row>
    <row r="6" spans="1:3" x14ac:dyDescent="0.35">
      <c r="A6" s="2" t="s">
        <v>7</v>
      </c>
      <c r="B6" s="1">
        <f>B3/C3</f>
        <v>0.5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5E750D-8CAA-4C78-9D1C-22E3D74CA06D}">
  <dimension ref="A1:C10"/>
  <sheetViews>
    <sheetView showGridLines="0" workbookViewId="0"/>
  </sheetViews>
  <sheetFormatPr defaultRowHeight="14.5" x14ac:dyDescent="0.35"/>
  <cols>
    <col min="1" max="1" width="18.453125" bestFit="1" customWidth="1"/>
    <col min="2" max="2" width="10.7265625" bestFit="1" customWidth="1"/>
  </cols>
  <sheetData>
    <row r="1" spans="1:3" x14ac:dyDescent="0.35">
      <c r="A1" s="2" t="s">
        <v>8</v>
      </c>
      <c r="B1" s="2" t="s">
        <v>4</v>
      </c>
    </row>
    <row r="2" spans="1:3" x14ac:dyDescent="0.35">
      <c r="A2" s="1">
        <v>1</v>
      </c>
      <c r="B2" s="5">
        <f>1/COUNT($A$2:$A$7)</f>
        <v>0.16666666666666666</v>
      </c>
    </row>
    <row r="3" spans="1:3" x14ac:dyDescent="0.35">
      <c r="A3" s="1">
        <v>2</v>
      </c>
      <c r="B3" s="5">
        <f t="shared" ref="B3:B7" si="0">1/COUNT($A$2:$A$7)</f>
        <v>0.16666666666666666</v>
      </c>
    </row>
    <row r="4" spans="1:3" x14ac:dyDescent="0.35">
      <c r="A4" s="1">
        <v>3</v>
      </c>
      <c r="B4" s="5">
        <f t="shared" si="0"/>
        <v>0.16666666666666666</v>
      </c>
    </row>
    <row r="5" spans="1:3" x14ac:dyDescent="0.35">
      <c r="A5" s="1">
        <v>4</v>
      </c>
      <c r="B5" s="5">
        <f t="shared" si="0"/>
        <v>0.16666666666666666</v>
      </c>
      <c r="C5" s="4"/>
    </row>
    <row r="6" spans="1:3" x14ac:dyDescent="0.35">
      <c r="A6" s="1">
        <v>5</v>
      </c>
      <c r="B6" s="5">
        <f t="shared" si="0"/>
        <v>0.16666666666666666</v>
      </c>
    </row>
    <row r="7" spans="1:3" x14ac:dyDescent="0.35">
      <c r="A7" s="1">
        <v>6</v>
      </c>
      <c r="B7" s="5">
        <f t="shared" si="0"/>
        <v>0.16666666666666666</v>
      </c>
      <c r="C7" s="4"/>
    </row>
    <row r="9" spans="1:3" x14ac:dyDescent="0.35">
      <c r="A9" s="2" t="s">
        <v>9</v>
      </c>
      <c r="B9" s="5">
        <f>PROB(A2:A7,B2:B7,A3,A6)</f>
        <v>0.66666666666666663</v>
      </c>
    </row>
    <row r="10" spans="1:3" x14ac:dyDescent="0.35">
      <c r="A10" s="2" t="s">
        <v>10</v>
      </c>
      <c r="B10" s="5">
        <f>PROB(A2:A7,B2:B7,A6)</f>
        <v>0.16666666666666666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A4DD64-5182-4E3F-B283-F42756C51AE1}">
  <dimension ref="A1:H23"/>
  <sheetViews>
    <sheetView showGridLines="0" workbookViewId="0">
      <selection activeCell="F11" sqref="F11"/>
    </sheetView>
  </sheetViews>
  <sheetFormatPr defaultRowHeight="14.5" x14ac:dyDescent="0.35"/>
  <cols>
    <col min="1" max="1" width="6" customWidth="1"/>
    <col min="2" max="2" width="9.1796875" customWidth="1"/>
    <col min="4" max="4" width="10.453125" customWidth="1"/>
    <col min="6" max="6" width="10.26953125" customWidth="1"/>
    <col min="7" max="7" width="10.7265625" customWidth="1"/>
  </cols>
  <sheetData>
    <row r="1" spans="1:8" x14ac:dyDescent="0.35">
      <c r="A1" s="6"/>
      <c r="B1" s="6"/>
      <c r="C1" s="6"/>
      <c r="D1" s="6"/>
      <c r="E1" s="7" t="s">
        <v>12</v>
      </c>
      <c r="F1" s="6"/>
      <c r="G1" s="6"/>
      <c r="H1" s="6"/>
    </row>
    <row r="2" spans="1:8" x14ac:dyDescent="0.35">
      <c r="A2" s="6"/>
      <c r="B2" s="6"/>
      <c r="C2" s="2">
        <v>1</v>
      </c>
      <c r="D2" s="2">
        <v>2</v>
      </c>
      <c r="E2" s="2">
        <v>3</v>
      </c>
      <c r="F2" s="2">
        <v>4</v>
      </c>
      <c r="G2" s="2">
        <v>5</v>
      </c>
      <c r="H2" s="2">
        <v>6</v>
      </c>
    </row>
    <row r="3" spans="1:8" x14ac:dyDescent="0.35">
      <c r="A3" s="6"/>
      <c r="B3" s="2">
        <v>1</v>
      </c>
      <c r="C3" s="1">
        <f>$B3+C$2</f>
        <v>2</v>
      </c>
      <c r="D3" s="1">
        <f t="shared" ref="D3:H8" si="0">$B3+D$2</f>
        <v>3</v>
      </c>
      <c r="E3" s="1">
        <f t="shared" si="0"/>
        <v>4</v>
      </c>
      <c r="F3" s="1">
        <f t="shared" si="0"/>
        <v>5</v>
      </c>
      <c r="G3" s="1">
        <f t="shared" si="0"/>
        <v>6</v>
      </c>
      <c r="H3" s="1">
        <f t="shared" si="0"/>
        <v>7</v>
      </c>
    </row>
    <row r="4" spans="1:8" x14ac:dyDescent="0.35">
      <c r="A4" s="6"/>
      <c r="B4" s="2">
        <v>2</v>
      </c>
      <c r="C4" s="1">
        <f t="shared" ref="C4:C8" si="1">$B4+C$2</f>
        <v>3</v>
      </c>
      <c r="D4" s="1">
        <f t="shared" si="0"/>
        <v>4</v>
      </c>
      <c r="E4" s="1">
        <f t="shared" si="0"/>
        <v>5</v>
      </c>
      <c r="F4" s="1">
        <f t="shared" si="0"/>
        <v>6</v>
      </c>
      <c r="G4" s="1">
        <f t="shared" si="0"/>
        <v>7</v>
      </c>
      <c r="H4" s="1">
        <f t="shared" si="0"/>
        <v>8</v>
      </c>
    </row>
    <row r="5" spans="1:8" x14ac:dyDescent="0.35">
      <c r="A5" s="7" t="s">
        <v>11</v>
      </c>
      <c r="B5" s="2">
        <v>3</v>
      </c>
      <c r="C5" s="1">
        <f t="shared" si="1"/>
        <v>4</v>
      </c>
      <c r="D5" s="1">
        <f t="shared" si="0"/>
        <v>5</v>
      </c>
      <c r="E5" s="1">
        <f t="shared" si="0"/>
        <v>6</v>
      </c>
      <c r="F5" s="1">
        <f t="shared" si="0"/>
        <v>7</v>
      </c>
      <c r="G5" s="1">
        <f t="shared" si="0"/>
        <v>8</v>
      </c>
      <c r="H5" s="1">
        <f t="shared" si="0"/>
        <v>9</v>
      </c>
    </row>
    <row r="6" spans="1:8" x14ac:dyDescent="0.35">
      <c r="A6" s="6"/>
      <c r="B6" s="2">
        <v>4</v>
      </c>
      <c r="C6" s="1">
        <f t="shared" si="1"/>
        <v>5</v>
      </c>
      <c r="D6" s="1">
        <f t="shared" si="0"/>
        <v>6</v>
      </c>
      <c r="E6" s="1">
        <f t="shared" si="0"/>
        <v>7</v>
      </c>
      <c r="F6" s="1">
        <f t="shared" si="0"/>
        <v>8</v>
      </c>
      <c r="G6" s="1">
        <f t="shared" si="0"/>
        <v>9</v>
      </c>
      <c r="H6" s="1">
        <f t="shared" si="0"/>
        <v>10</v>
      </c>
    </row>
    <row r="7" spans="1:8" x14ac:dyDescent="0.35">
      <c r="A7" s="6"/>
      <c r="B7" s="2">
        <v>5</v>
      </c>
      <c r="C7" s="1">
        <f t="shared" si="1"/>
        <v>6</v>
      </c>
      <c r="D7" s="1">
        <f t="shared" si="0"/>
        <v>7</v>
      </c>
      <c r="E7" s="1">
        <f t="shared" si="0"/>
        <v>8</v>
      </c>
      <c r="F7" s="1">
        <f t="shared" si="0"/>
        <v>9</v>
      </c>
      <c r="G7" s="1">
        <f t="shared" si="0"/>
        <v>10</v>
      </c>
      <c r="H7" s="1">
        <f t="shared" si="0"/>
        <v>11</v>
      </c>
    </row>
    <row r="8" spans="1:8" x14ac:dyDescent="0.35">
      <c r="A8" s="6"/>
      <c r="B8" s="2">
        <v>6</v>
      </c>
      <c r="C8" s="1">
        <f t="shared" si="1"/>
        <v>7</v>
      </c>
      <c r="D8" s="1">
        <f t="shared" si="0"/>
        <v>8</v>
      </c>
      <c r="E8" s="1">
        <f t="shared" si="0"/>
        <v>9</v>
      </c>
      <c r="F8" s="1">
        <f t="shared" si="0"/>
        <v>10</v>
      </c>
      <c r="G8" s="1">
        <f t="shared" si="0"/>
        <v>11</v>
      </c>
      <c r="H8" s="1">
        <f t="shared" si="0"/>
        <v>12</v>
      </c>
    </row>
    <row r="10" spans="1:8" x14ac:dyDescent="0.35">
      <c r="B10" s="2" t="s">
        <v>13</v>
      </c>
      <c r="C10" s="2" t="s">
        <v>14</v>
      </c>
      <c r="D10" s="2" t="s">
        <v>4</v>
      </c>
    </row>
    <row r="11" spans="1:8" x14ac:dyDescent="0.35">
      <c r="B11" s="1">
        <v>2</v>
      </c>
      <c r="C11" s="1">
        <f>COUNTIF($C$3:$H$8,B11)</f>
        <v>1</v>
      </c>
      <c r="D11" s="8">
        <f>C11/SUM($C$11:$C$21)</f>
        <v>2.7777777777777776E-2</v>
      </c>
      <c r="F11" s="9" t="s">
        <v>16</v>
      </c>
      <c r="G11" s="10"/>
      <c r="H11" s="8">
        <f>PROB(B11:B21,D11:D21,B17,B21)</f>
        <v>0.41666666666666663</v>
      </c>
    </row>
    <row r="12" spans="1:8" x14ac:dyDescent="0.35">
      <c r="B12" s="1">
        <v>3</v>
      </c>
      <c r="C12" s="1">
        <f t="shared" ref="C12:C21" si="2">COUNTIF($C$3:$H$8,B12)</f>
        <v>2</v>
      </c>
      <c r="D12" s="8">
        <f t="shared" ref="D12:D21" si="3">C12/SUM($C$11:$C$21)</f>
        <v>5.5555555555555552E-2</v>
      </c>
      <c r="F12" s="9" t="s">
        <v>15</v>
      </c>
      <c r="G12" s="10"/>
      <c r="H12" s="8">
        <f>PROB(B11:B21,D11:D21,B16,B19)</f>
        <v>0.5</v>
      </c>
    </row>
    <row r="13" spans="1:8" x14ac:dyDescent="0.35">
      <c r="B13" s="1">
        <v>4</v>
      </c>
      <c r="C13" s="1">
        <f t="shared" si="2"/>
        <v>3</v>
      </c>
      <c r="D13" s="8">
        <f t="shared" si="3"/>
        <v>8.3333333333333329E-2</v>
      </c>
      <c r="F13" s="9" t="s">
        <v>17</v>
      </c>
      <c r="G13" s="10"/>
      <c r="H13" s="8">
        <f>PROB(B11:B21,D11:D21,B11,B13)</f>
        <v>0.16666666666666666</v>
      </c>
    </row>
    <row r="14" spans="1:8" x14ac:dyDescent="0.35">
      <c r="B14" s="1">
        <v>5</v>
      </c>
      <c r="C14" s="1">
        <f t="shared" si="2"/>
        <v>4</v>
      </c>
      <c r="D14" s="8">
        <f t="shared" si="3"/>
        <v>0.1111111111111111</v>
      </c>
    </row>
    <row r="15" spans="1:8" x14ac:dyDescent="0.35">
      <c r="B15" s="1">
        <v>6</v>
      </c>
      <c r="C15" s="1">
        <f t="shared" si="2"/>
        <v>5</v>
      </c>
      <c r="D15" s="8">
        <f t="shared" si="3"/>
        <v>0.1388888888888889</v>
      </c>
      <c r="H15" s="3"/>
    </row>
    <row r="16" spans="1:8" x14ac:dyDescent="0.35">
      <c r="B16" s="1">
        <v>7</v>
      </c>
      <c r="C16" s="1">
        <f t="shared" si="2"/>
        <v>6</v>
      </c>
      <c r="D16" s="8">
        <f t="shared" si="3"/>
        <v>0.16666666666666666</v>
      </c>
    </row>
    <row r="17" spans="2:6" x14ac:dyDescent="0.35">
      <c r="B17" s="1">
        <v>8</v>
      </c>
      <c r="C17" s="1">
        <f t="shared" si="2"/>
        <v>5</v>
      </c>
      <c r="D17" s="8">
        <f t="shared" si="3"/>
        <v>0.1388888888888889</v>
      </c>
    </row>
    <row r="18" spans="2:6" x14ac:dyDescent="0.35">
      <c r="B18" s="1">
        <v>9</v>
      </c>
      <c r="C18" s="1">
        <f t="shared" si="2"/>
        <v>4</v>
      </c>
      <c r="D18" s="8">
        <f t="shared" si="3"/>
        <v>0.1111111111111111</v>
      </c>
    </row>
    <row r="19" spans="2:6" x14ac:dyDescent="0.35">
      <c r="B19" s="1">
        <v>10</v>
      </c>
      <c r="C19" s="1">
        <f t="shared" si="2"/>
        <v>3</v>
      </c>
      <c r="D19" s="8">
        <f t="shared" si="3"/>
        <v>8.3333333333333329E-2</v>
      </c>
      <c r="F19" s="3"/>
    </row>
    <row r="20" spans="2:6" x14ac:dyDescent="0.35">
      <c r="B20" s="1">
        <v>11</v>
      </c>
      <c r="C20" s="1">
        <f t="shared" si="2"/>
        <v>2</v>
      </c>
      <c r="D20" s="8">
        <f t="shared" si="3"/>
        <v>5.5555555555555552E-2</v>
      </c>
    </row>
    <row r="21" spans="2:6" x14ac:dyDescent="0.35">
      <c r="B21" s="1">
        <v>12</v>
      </c>
      <c r="C21" s="1">
        <f t="shared" si="2"/>
        <v>1</v>
      </c>
      <c r="D21" s="8">
        <f t="shared" si="3"/>
        <v>2.7777777777777776E-2</v>
      </c>
    </row>
    <row r="22" spans="2:6" x14ac:dyDescent="0.35">
      <c r="E22" s="3"/>
    </row>
    <row r="23" spans="2:6" x14ac:dyDescent="0.35">
      <c r="D23" s="3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858133-ACFF-4893-8BEC-67E2E4CCD985}">
  <dimension ref="A1:E17"/>
  <sheetViews>
    <sheetView showGridLines="0" workbookViewId="0"/>
  </sheetViews>
  <sheetFormatPr defaultRowHeight="14.5" x14ac:dyDescent="0.35"/>
  <cols>
    <col min="1" max="1" width="8.54296875" customWidth="1"/>
    <col min="2" max="2" width="7.90625" customWidth="1"/>
    <col min="3" max="3" width="16" customWidth="1"/>
    <col min="4" max="4" width="17.6328125" customWidth="1"/>
    <col min="5" max="5" width="12.36328125" customWidth="1"/>
  </cols>
  <sheetData>
    <row r="1" spans="1:5" ht="15.5" x14ac:dyDescent="0.35">
      <c r="A1" s="12" t="s">
        <v>18</v>
      </c>
      <c r="B1" s="12" t="s">
        <v>19</v>
      </c>
      <c r="C1" s="12" t="s">
        <v>20</v>
      </c>
      <c r="D1" s="12" t="s">
        <v>33</v>
      </c>
      <c r="E1" s="12" t="s">
        <v>21</v>
      </c>
    </row>
    <row r="2" spans="1:5" x14ac:dyDescent="0.35">
      <c r="A2" s="11" t="s">
        <v>22</v>
      </c>
      <c r="B2" s="11">
        <v>626</v>
      </c>
      <c r="C2" s="11">
        <v>54.93</v>
      </c>
      <c r="D2" s="11">
        <v>235</v>
      </c>
      <c r="E2" s="11" t="s">
        <v>23</v>
      </c>
    </row>
    <row r="3" spans="1:5" x14ac:dyDescent="0.35">
      <c r="A3" s="11" t="s">
        <v>24</v>
      </c>
      <c r="B3" s="11">
        <v>626</v>
      </c>
      <c r="C3" s="11">
        <v>55.13</v>
      </c>
      <c r="D3" s="11">
        <v>233</v>
      </c>
      <c r="E3" s="11" t="s">
        <v>25</v>
      </c>
    </row>
    <row r="4" spans="1:5" x14ac:dyDescent="0.35">
      <c r="A4" s="11" t="s">
        <v>24</v>
      </c>
      <c r="B4" s="11">
        <v>372</v>
      </c>
      <c r="C4" s="11">
        <v>29.05</v>
      </c>
      <c r="D4" s="11">
        <v>33</v>
      </c>
      <c r="E4" s="11" t="s">
        <v>23</v>
      </c>
    </row>
    <row r="5" spans="1:5" x14ac:dyDescent="0.35">
      <c r="A5" s="11" t="s">
        <v>24</v>
      </c>
      <c r="B5" s="11">
        <v>255</v>
      </c>
      <c r="C5" s="11">
        <v>41.68</v>
      </c>
      <c r="D5" s="11">
        <v>72</v>
      </c>
      <c r="E5" s="11" t="s">
        <v>26</v>
      </c>
    </row>
    <row r="6" spans="1:5" x14ac:dyDescent="0.35">
      <c r="A6" s="11" t="s">
        <v>28</v>
      </c>
      <c r="B6" s="11">
        <v>102</v>
      </c>
      <c r="C6" s="11">
        <v>31.99</v>
      </c>
      <c r="D6" s="11">
        <v>36</v>
      </c>
      <c r="E6" s="11" t="s">
        <v>26</v>
      </c>
    </row>
    <row r="7" spans="1:5" x14ac:dyDescent="0.35">
      <c r="A7" s="11" t="s">
        <v>24</v>
      </c>
      <c r="B7" s="11">
        <v>419</v>
      </c>
      <c r="C7" s="11">
        <v>29.17</v>
      </c>
      <c r="D7" s="11">
        <v>97</v>
      </c>
      <c r="E7" s="11" t="s">
        <v>27</v>
      </c>
    </row>
    <row r="8" spans="1:5" x14ac:dyDescent="0.35">
      <c r="A8" s="11" t="s">
        <v>28</v>
      </c>
      <c r="B8" s="11">
        <v>929</v>
      </c>
      <c r="C8" s="11">
        <v>51.82</v>
      </c>
      <c r="D8" s="11">
        <v>144</v>
      </c>
      <c r="E8" s="11" t="s">
        <v>29</v>
      </c>
    </row>
    <row r="9" spans="1:5" x14ac:dyDescent="0.35">
      <c r="A9" s="11" t="s">
        <v>28</v>
      </c>
      <c r="B9" s="11">
        <v>644</v>
      </c>
      <c r="C9" s="11">
        <v>44.76</v>
      </c>
      <c r="D9" s="11">
        <v>73</v>
      </c>
      <c r="E9" s="11" t="s">
        <v>27</v>
      </c>
    </row>
    <row r="10" spans="1:5" x14ac:dyDescent="0.35">
      <c r="A10" s="11" t="s">
        <v>24</v>
      </c>
      <c r="B10" s="11">
        <v>229</v>
      </c>
      <c r="C10" s="11">
        <v>54.99</v>
      </c>
      <c r="D10" s="11">
        <v>181</v>
      </c>
      <c r="E10" s="11" t="s">
        <v>27</v>
      </c>
    </row>
    <row r="11" spans="1:5" x14ac:dyDescent="0.35">
      <c r="A11" s="11" t="s">
        <v>24</v>
      </c>
      <c r="B11" s="11">
        <v>735</v>
      </c>
      <c r="C11" s="11">
        <v>21.26</v>
      </c>
      <c r="D11" s="11">
        <v>64</v>
      </c>
      <c r="E11" s="11" t="s">
        <v>27</v>
      </c>
    </row>
    <row r="12" spans="1:5" x14ac:dyDescent="0.35">
      <c r="A12" s="11" t="s">
        <v>22</v>
      </c>
      <c r="B12" s="11">
        <v>625</v>
      </c>
      <c r="C12" s="11">
        <v>65.8</v>
      </c>
      <c r="D12" s="11">
        <v>284</v>
      </c>
      <c r="E12" s="11" t="s">
        <v>25</v>
      </c>
    </row>
    <row r="13" spans="1:5" x14ac:dyDescent="0.35">
      <c r="A13" s="11" t="s">
        <v>24</v>
      </c>
      <c r="B13" s="11">
        <v>476</v>
      </c>
      <c r="C13" s="11">
        <v>62.37</v>
      </c>
      <c r="D13" s="11">
        <v>50</v>
      </c>
      <c r="E13" s="11" t="s">
        <v>26</v>
      </c>
    </row>
    <row r="15" spans="1:5" x14ac:dyDescent="0.35">
      <c r="A15" s="14" t="s">
        <v>32</v>
      </c>
      <c r="B15" s="14"/>
      <c r="C15" s="14"/>
      <c r="D15" s="14"/>
      <c r="E15" s="13">
        <f>COUNTIFS(A2:A13,"About",E2:E13,"UK",C2:C13,"&lt;50")/COUNTIFS(A2:A13,"About",E2:E13,"UK")</f>
        <v>0.66666666666666663</v>
      </c>
    </row>
    <row r="16" spans="1:5" x14ac:dyDescent="0.35">
      <c r="A16" s="14" t="s">
        <v>30</v>
      </c>
      <c r="B16" s="14"/>
      <c r="C16" s="14"/>
      <c r="D16" s="14"/>
      <c r="E16" s="1">
        <f>COUNTIFS(C2:C13,"&gt;=30",C2:C13,"&lt;=50")/COUNTA(C2:C13)</f>
        <v>0.25</v>
      </c>
    </row>
    <row r="17" spans="1:5" x14ac:dyDescent="0.35">
      <c r="A17" s="14" t="s">
        <v>31</v>
      </c>
      <c r="B17" s="14"/>
      <c r="C17" s="14"/>
      <c r="D17" s="14"/>
      <c r="E17" s="13">
        <f>COUNTIFS(A2:A13,"Contact",D2:D13,"&gt;100")/COUNTIF(A2:A13,"Contact")</f>
        <v>0.33333333333333331</v>
      </c>
    </row>
  </sheetData>
  <mergeCells count="3">
    <mergeCell ref="A15:D15"/>
    <mergeCell ref="A16:D16"/>
    <mergeCell ref="A17:D1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Coin</vt:lpstr>
      <vt:lpstr>One Dice</vt:lpstr>
      <vt:lpstr>Two Dice</vt:lpstr>
      <vt:lpstr>Real-life example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Nehad  Ulfat</cp:lastModifiedBy>
  <dcterms:created xsi:type="dcterms:W3CDTF">2015-06-05T18:17:20Z</dcterms:created>
  <dcterms:modified xsi:type="dcterms:W3CDTF">2025-04-10T14:10:13Z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2024-07-15T06:08:24Z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ce5c47ea-d1a6-4921-8d35-cdb9a112825f</vt:lpwstr>
  </property>
  <property fmtid="{D5CDD505-2E9C-101B-9397-08002B2CF9AE}" pid="7" name="MSIP_Label_defa4170-0d19-0005-0004-bc88714345d2_ActionId">
    <vt:lpwstr>52d77473-931d-4d40-a8fa-f924b022249b</vt:lpwstr>
  </property>
  <property fmtid="{D5CDD505-2E9C-101B-9397-08002B2CF9AE}" pid="8" name="MSIP_Label_defa4170-0d19-0005-0004-bc88714345d2_ContentBits">
    <vt:lpwstr>0</vt:lpwstr>
  </property>
</Properties>
</file>