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ownloads\019\"/>
    </mc:Choice>
  </mc:AlternateContent>
  <xr:revisionPtr revIDLastSave="0" documentId="13_ncr:1_{F6F13B71-5A00-4D36-987D-F734C6BB79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gnormal Distribution-1" sheetId="1" r:id="rId1"/>
    <sheet name="Lognormal Distribution-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11" i="2"/>
  <c r="B10" i="2"/>
  <c r="B9" i="2"/>
  <c r="B8" i="2"/>
  <c r="B7" i="2"/>
  <c r="B6" i="2"/>
  <c r="B5" i="2"/>
  <c r="B4" i="2"/>
  <c r="B3" i="2"/>
  <c r="B2" i="2"/>
  <c r="B11" i="1"/>
  <c r="B10" i="1"/>
  <c r="B9" i="1"/>
  <c r="B8" i="1"/>
  <c r="B7" i="1"/>
  <c r="B6" i="1"/>
  <c r="B5" i="1"/>
  <c r="B4" i="1"/>
  <c r="B3" i="1"/>
  <c r="B2" i="1"/>
  <c r="B15" i="1" s="1"/>
  <c r="B14" i="1" l="1"/>
  <c r="B17" i="1" s="1"/>
  <c r="B14" i="2"/>
  <c r="B13" i="2"/>
  <c r="C10" i="2" l="1"/>
  <c r="D7" i="2"/>
  <c r="C2" i="2"/>
  <c r="D2" i="2"/>
  <c r="C7" i="2"/>
  <c r="D4" i="2"/>
  <c r="D9" i="2"/>
  <c r="C4" i="2"/>
  <c r="D5" i="2"/>
  <c r="C9" i="2"/>
  <c r="D6" i="2"/>
  <c r="C8" i="2"/>
  <c r="D11" i="2"/>
  <c r="C6" i="2"/>
  <c r="D3" i="2"/>
  <c r="D10" i="2"/>
  <c r="C11" i="2"/>
  <c r="D8" i="2"/>
  <c r="C3" i="2"/>
  <c r="C5" i="2"/>
</calcChain>
</file>

<file path=xl/sharedStrings.xml><?xml version="1.0" encoding="utf-8"?>
<sst xmlns="http://schemas.openxmlformats.org/spreadsheetml/2006/main" count="13" uniqueCount="8">
  <si>
    <t>Stock Price</t>
  </si>
  <si>
    <t>LN(Stock Price)</t>
  </si>
  <si>
    <t>Mean</t>
  </si>
  <si>
    <t>Standard deviation</t>
  </si>
  <si>
    <t>X</t>
  </si>
  <si>
    <t>Probabilty density</t>
  </si>
  <si>
    <t>Cumulative distribution</t>
  </si>
  <si>
    <t>Probability density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</si>
</sst>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Probability Density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'Lognormal Distribution-2'!$A$2:$A$11</c:f>
              <c:numCache>
                <c:formatCode>General</c:formatCode>
                <c:ptCount val="10"/>
                <c:pt idx="0">
                  <c:v>150.22999999999999</c:v>
                </c:pt>
                <c:pt idx="1">
                  <c:v>153.44999999999999</c:v>
                </c:pt>
                <c:pt idx="2">
                  <c:v>155.66999999999999</c:v>
                </c:pt>
                <c:pt idx="3">
                  <c:v>157.88999999999999</c:v>
                </c:pt>
                <c:pt idx="4">
                  <c:v>160.12</c:v>
                </c:pt>
                <c:pt idx="5">
                  <c:v>162.34</c:v>
                </c:pt>
                <c:pt idx="6">
                  <c:v>165.56</c:v>
                </c:pt>
                <c:pt idx="7">
                  <c:v>167.78</c:v>
                </c:pt>
                <c:pt idx="8">
                  <c:v>170.01</c:v>
                </c:pt>
                <c:pt idx="9">
                  <c:v>172.23</c:v>
                </c:pt>
              </c:numCache>
            </c:numRef>
          </c:xVal>
          <c:yVal>
            <c:numRef>
              <c:f>'Lognormal Distribution-2'!$C$2:$C$11</c:f>
              <c:numCache>
                <c:formatCode>General</c:formatCode>
                <c:ptCount val="10"/>
                <c:pt idx="0">
                  <c:v>1.6945450978868008E-2</c:v>
                </c:pt>
                <c:pt idx="1">
                  <c:v>3.096268014191008E-2</c:v>
                </c:pt>
                <c:pt idx="2">
                  <c:v>4.1172598219522336E-2</c:v>
                </c:pt>
                <c:pt idx="3">
                  <c:v>4.9465626993171655E-2</c:v>
                </c:pt>
                <c:pt idx="4">
                  <c:v>5.3928407199286932E-2</c:v>
                </c:pt>
                <c:pt idx="5">
                  <c:v>5.3523786606202044E-2</c:v>
                </c:pt>
                <c:pt idx="6">
                  <c:v>4.5198417563477061E-2</c:v>
                </c:pt>
                <c:pt idx="7">
                  <c:v>3.6251501742420207E-2</c:v>
                </c:pt>
                <c:pt idx="8">
                  <c:v>2.677129371198923E-2</c:v>
                </c:pt>
                <c:pt idx="9">
                  <c:v>1.8311427505428982E-2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AF-4A3C-AAD4-88FDB754B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018879"/>
        <c:axId val="402029439"/>
      </c:scatterChart>
      <c:valAx>
        <c:axId val="4020188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029439"/>
        <c:crosses val="autoZero"/>
        <c:crossBetween val="midCat"/>
      </c:valAx>
      <c:valAx>
        <c:axId val="402029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0188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Cumulative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'Lognormal Distribution-2'!$A$2:$A$11</c:f>
              <c:numCache>
                <c:formatCode>General</c:formatCode>
                <c:ptCount val="10"/>
                <c:pt idx="0">
                  <c:v>150.22999999999999</c:v>
                </c:pt>
                <c:pt idx="1">
                  <c:v>153.44999999999999</c:v>
                </c:pt>
                <c:pt idx="2">
                  <c:v>155.66999999999999</c:v>
                </c:pt>
                <c:pt idx="3">
                  <c:v>157.88999999999999</c:v>
                </c:pt>
                <c:pt idx="4">
                  <c:v>160.12</c:v>
                </c:pt>
                <c:pt idx="5">
                  <c:v>162.34</c:v>
                </c:pt>
                <c:pt idx="6">
                  <c:v>165.56</c:v>
                </c:pt>
                <c:pt idx="7">
                  <c:v>167.78</c:v>
                </c:pt>
                <c:pt idx="8">
                  <c:v>170.01</c:v>
                </c:pt>
                <c:pt idx="9">
                  <c:v>172.23</c:v>
                </c:pt>
              </c:numCache>
            </c:numRef>
          </c:xVal>
          <c:yVal>
            <c:numRef>
              <c:f>'Lognormal Distribution-2'!$D$2:$D$11</c:f>
              <c:numCache>
                <c:formatCode>General</c:formatCode>
                <c:ptCount val="10"/>
                <c:pt idx="0">
                  <c:v>5.7931793580998835E-2</c:v>
                </c:pt>
                <c:pt idx="1">
                  <c:v>0.13425115902840445</c:v>
                </c:pt>
                <c:pt idx="2">
                  <c:v>0.2144731898911717</c:v>
                </c:pt>
                <c:pt idx="3">
                  <c:v>0.31563445537750257</c:v>
                </c:pt>
                <c:pt idx="4">
                  <c:v>0.43177436928933455</c:v>
                </c:pt>
                <c:pt idx="5">
                  <c:v>0.55195819351416631</c:v>
                </c:pt>
                <c:pt idx="6">
                  <c:v>0.71296068607974117</c:v>
                </c:pt>
                <c:pt idx="7">
                  <c:v>0.80362781311680442</c:v>
                </c:pt>
                <c:pt idx="8">
                  <c:v>0.87383184451267315</c:v>
                </c:pt>
                <c:pt idx="9">
                  <c:v>0.92359556102863349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67-4355-918A-6B7CEDBA1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092815"/>
        <c:axId val="1515096175"/>
      </c:scatterChart>
      <c:valAx>
        <c:axId val="1515092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5096175"/>
        <c:crosses val="autoZero"/>
        <c:crossBetween val="midCat"/>
      </c:valAx>
      <c:valAx>
        <c:axId val="1515096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50928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15</xdr:row>
      <xdr:rowOff>109537</xdr:rowOff>
    </xdr:from>
    <xdr:to>
      <xdr:col>11</xdr:col>
      <xdr:colOff>581025</xdr:colOff>
      <xdr:row>29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AF8531-B14A-F234-7E53-A28556D160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247650</xdr:colOff>
      <xdr:row>0</xdr:row>
      <xdr:rowOff>71437</xdr:rowOff>
    </xdr:from>
    <xdr:to>
      <xdr:col>11</xdr:col>
      <xdr:colOff>552450</xdr:colOff>
      <xdr:row>14</xdr:row>
      <xdr:rowOff>147637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70A7B2-3BEA-6F32-A751-FA53FE588B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showGridLines="0" tabSelected="1" workbookViewId="0"/>
  </sheetViews>
  <sheetFormatPr defaultRowHeight="15" x14ac:dyDescent="0.25"/>
  <cols>
    <col min="1" max="1" width="22.140625" customWidth="1"/>
    <col min="2" max="2" width="22.28515625" customWidth="1"/>
  </cols>
  <sheetData>
    <row r="1" spans="1:2" x14ac:dyDescent="0.25">
      <c r="A1" s="2" t="s">
        <v>0</v>
      </c>
      <c r="B1" s="2" t="s">
        <v>1</v>
      </c>
    </row>
    <row r="2" spans="1:2" x14ac:dyDescent="0.25">
      <c r="A2" s="1">
        <v>150.22999999999999</v>
      </c>
      <c r="B2" s="1">
        <f>LN(A2)</f>
        <v>5.0121674530743325</v>
      </c>
    </row>
    <row r="3" spans="1:2" x14ac:dyDescent="0.25">
      <c r="A3" s="1">
        <v>153.44999999999999</v>
      </c>
      <c r="B3" s="1">
        <f t="shared" ref="B3:B11" si="0">LN(A3)</f>
        <v>5.0333747810657448</v>
      </c>
    </row>
    <row r="4" spans="1:2" x14ac:dyDescent="0.25">
      <c r="A4" s="1">
        <v>155.66999999999999</v>
      </c>
      <c r="B4" s="1">
        <f t="shared" si="0"/>
        <v>5.0477383820477577</v>
      </c>
    </row>
    <row r="5" spans="1:2" x14ac:dyDescent="0.25">
      <c r="A5" s="1">
        <v>157.88999999999999</v>
      </c>
      <c r="B5" s="1">
        <f t="shared" si="0"/>
        <v>5.061898588033797</v>
      </c>
    </row>
    <row r="6" spans="1:2" x14ac:dyDescent="0.25">
      <c r="A6" s="1">
        <v>160.12</v>
      </c>
      <c r="B6" s="1">
        <f t="shared" si="0"/>
        <v>5.0759235341243727</v>
      </c>
    </row>
    <row r="7" spans="1:2" x14ac:dyDescent="0.25">
      <c r="A7" s="1">
        <v>162.34</v>
      </c>
      <c r="B7" s="1">
        <f t="shared" si="0"/>
        <v>5.0896929013330299</v>
      </c>
    </row>
    <row r="8" spans="1:2" x14ac:dyDescent="0.25">
      <c r="A8" s="1">
        <v>165.56</v>
      </c>
      <c r="B8" s="1">
        <f t="shared" si="0"/>
        <v>5.1093336668805316</v>
      </c>
    </row>
    <row r="9" spans="1:2" x14ac:dyDescent="0.25">
      <c r="A9" s="1">
        <v>167.78</v>
      </c>
      <c r="B9" s="1">
        <f t="shared" si="0"/>
        <v>5.1226535974181484</v>
      </c>
    </row>
    <row r="10" spans="1:2" x14ac:dyDescent="0.25">
      <c r="A10" s="1">
        <v>170.01</v>
      </c>
      <c r="B10" s="1">
        <f t="shared" si="0"/>
        <v>5.1358572588496374</v>
      </c>
    </row>
    <row r="11" spans="1:2" x14ac:dyDescent="0.25">
      <c r="A11" s="1">
        <v>172.23</v>
      </c>
      <c r="B11" s="1">
        <f t="shared" si="0"/>
        <v>5.1488307928476553</v>
      </c>
    </row>
    <row r="13" spans="1:2" x14ac:dyDescent="0.25">
      <c r="A13" s="2" t="s">
        <v>4</v>
      </c>
      <c r="B13" s="1">
        <v>180</v>
      </c>
    </row>
    <row r="14" spans="1:2" x14ac:dyDescent="0.25">
      <c r="A14" s="2" t="s">
        <v>2</v>
      </c>
      <c r="B14" s="1">
        <f>AVERAGE(B2:B11)</f>
        <v>5.0837470955675013</v>
      </c>
    </row>
    <row r="15" spans="1:2" x14ac:dyDescent="0.25">
      <c r="A15" s="2" t="s">
        <v>3</v>
      </c>
      <c r="B15" s="1">
        <f>_xlfn.STDEV.S(B2:B11)</f>
        <v>4.5523261483826565E-2</v>
      </c>
    </row>
    <row r="17" spans="1:2" x14ac:dyDescent="0.25">
      <c r="A17" s="2" t="s">
        <v>6</v>
      </c>
      <c r="B17" s="1">
        <f>_xlfn.LOGNORM.DIST(B13,B14,B15,TRUE)</f>
        <v>0.99177977193965905</v>
      </c>
    </row>
    <row r="18" spans="1:2" x14ac:dyDescent="0.25">
      <c r="A18" s="2" t="s">
        <v>5</v>
      </c>
      <c r="B18" s="1">
        <f>_xlfn.LOGNORM.DIST(B13,B14,B15,FALSE)</f>
        <v>2.7396225823613498E-3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F6721-A892-426D-804B-7995E62FEE9A}">
  <dimension ref="A1:D14"/>
  <sheetViews>
    <sheetView showGridLines="0" workbookViewId="0"/>
  </sheetViews>
  <sheetFormatPr defaultRowHeight="15" x14ac:dyDescent="0.25"/>
  <cols>
    <col min="1" max="1" width="17.5703125" customWidth="1"/>
    <col min="2" max="2" width="14.5703125" customWidth="1"/>
    <col min="3" max="3" width="18" bestFit="1" customWidth="1"/>
    <col min="4" max="4" width="22.42578125" bestFit="1" customWidth="1"/>
  </cols>
  <sheetData>
    <row r="1" spans="1:4" x14ac:dyDescent="0.25">
      <c r="A1" s="2" t="s">
        <v>0</v>
      </c>
      <c r="B1" s="2" t="s">
        <v>1</v>
      </c>
      <c r="C1" s="2" t="s">
        <v>7</v>
      </c>
      <c r="D1" s="2" t="s">
        <v>6</v>
      </c>
    </row>
    <row r="2" spans="1:4" x14ac:dyDescent="0.25">
      <c r="A2" s="1">
        <v>150.22999999999999</v>
      </c>
      <c r="B2" s="1">
        <f>LN(A2)</f>
        <v>5.0121674530743325</v>
      </c>
      <c r="C2" s="1">
        <f>_xlfn.LOGNORM.DIST(A2,$B$13,$B$14,FALSE)</f>
        <v>1.6945450978868008E-2</v>
      </c>
      <c r="D2" s="1">
        <f>_xlfn.LOGNORM.DIST(A2,$B$13,$B$14,TRUE)</f>
        <v>5.7931793580998835E-2</v>
      </c>
    </row>
    <row r="3" spans="1:4" x14ac:dyDescent="0.25">
      <c r="A3" s="1">
        <v>153.44999999999999</v>
      </c>
      <c r="B3" s="1">
        <f t="shared" ref="B3:B11" si="0">LN(A3)</f>
        <v>5.0333747810657448</v>
      </c>
      <c r="C3" s="1">
        <f t="shared" ref="C3:C11" si="1">_xlfn.LOGNORM.DIST(A3,$B$13,$B$14,FALSE)</f>
        <v>3.096268014191008E-2</v>
      </c>
      <c r="D3" s="1">
        <f>_xlfn.LOGNORM.DIST(A3,$B$13,$B$14,TRUE)</f>
        <v>0.13425115902840445</v>
      </c>
    </row>
    <row r="4" spans="1:4" x14ac:dyDescent="0.25">
      <c r="A4" s="1">
        <v>155.66999999999999</v>
      </c>
      <c r="B4" s="1">
        <f t="shared" si="0"/>
        <v>5.0477383820477577</v>
      </c>
      <c r="C4" s="1">
        <f t="shared" si="1"/>
        <v>4.1172598219522336E-2</v>
      </c>
      <c r="D4" s="1">
        <f>_xlfn.LOGNORM.DIST(A4,$B$13,$B$14,TRUE)</f>
        <v>0.2144731898911717</v>
      </c>
    </row>
    <row r="5" spans="1:4" x14ac:dyDescent="0.25">
      <c r="A5" s="1">
        <v>157.88999999999999</v>
      </c>
      <c r="B5" s="1">
        <f t="shared" si="0"/>
        <v>5.061898588033797</v>
      </c>
      <c r="C5" s="1">
        <f t="shared" si="1"/>
        <v>4.9465626993171655E-2</v>
      </c>
      <c r="D5" s="1">
        <f>_xlfn.LOGNORM.DIST(A5,$B$13,$B$14,TRUE)</f>
        <v>0.31563445537750257</v>
      </c>
    </row>
    <row r="6" spans="1:4" x14ac:dyDescent="0.25">
      <c r="A6" s="1">
        <v>160.12</v>
      </c>
      <c r="B6" s="1">
        <f t="shared" si="0"/>
        <v>5.0759235341243727</v>
      </c>
      <c r="C6" s="1">
        <f t="shared" si="1"/>
        <v>5.3928407199286932E-2</v>
      </c>
      <c r="D6" s="1">
        <f>_xlfn.LOGNORM.DIST(A6,$B$13,$B$14,TRUE)</f>
        <v>0.43177436928933455</v>
      </c>
    </row>
    <row r="7" spans="1:4" x14ac:dyDescent="0.25">
      <c r="A7" s="1">
        <v>162.34</v>
      </c>
      <c r="B7" s="1">
        <f t="shared" si="0"/>
        <v>5.0896929013330299</v>
      </c>
      <c r="C7" s="1">
        <f t="shared" si="1"/>
        <v>5.3523786606202044E-2</v>
      </c>
      <c r="D7" s="1">
        <f>_xlfn.LOGNORM.DIST(A7,$B$13,$B$14,TRUE)</f>
        <v>0.55195819351416631</v>
      </c>
    </row>
    <row r="8" spans="1:4" x14ac:dyDescent="0.25">
      <c r="A8" s="1">
        <v>165.56</v>
      </c>
      <c r="B8" s="1">
        <f t="shared" si="0"/>
        <v>5.1093336668805316</v>
      </c>
      <c r="C8" s="1">
        <f t="shared" si="1"/>
        <v>4.5198417563477061E-2</v>
      </c>
      <c r="D8" s="1">
        <f>_xlfn.LOGNORM.DIST(A8,$B$13,$B$14,TRUE)</f>
        <v>0.71296068607974117</v>
      </c>
    </row>
    <row r="9" spans="1:4" x14ac:dyDescent="0.25">
      <c r="A9" s="1">
        <v>167.78</v>
      </c>
      <c r="B9" s="1">
        <f t="shared" si="0"/>
        <v>5.1226535974181484</v>
      </c>
      <c r="C9" s="1">
        <f t="shared" si="1"/>
        <v>3.6251501742420207E-2</v>
      </c>
      <c r="D9" s="1">
        <f>_xlfn.LOGNORM.DIST(A9,$B$13,$B$14,TRUE)</f>
        <v>0.80362781311680442</v>
      </c>
    </row>
    <row r="10" spans="1:4" x14ac:dyDescent="0.25">
      <c r="A10" s="1">
        <v>170.01</v>
      </c>
      <c r="B10" s="1">
        <f t="shared" si="0"/>
        <v>5.1358572588496374</v>
      </c>
      <c r="C10" s="1">
        <f t="shared" si="1"/>
        <v>2.677129371198923E-2</v>
      </c>
      <c r="D10" s="1">
        <f>_xlfn.LOGNORM.DIST(A10,$B$13,$B$14,TRUE)</f>
        <v>0.87383184451267315</v>
      </c>
    </row>
    <row r="11" spans="1:4" x14ac:dyDescent="0.25">
      <c r="A11" s="1">
        <v>172.23</v>
      </c>
      <c r="B11" s="1">
        <f t="shared" si="0"/>
        <v>5.1488307928476553</v>
      </c>
      <c r="C11" s="1">
        <f t="shared" si="1"/>
        <v>1.8311427505428982E-2</v>
      </c>
      <c r="D11" s="1">
        <f>_xlfn.LOGNORM.DIST(A11,$B$13,$B$14,TRUE)</f>
        <v>0.92359556102863349</v>
      </c>
    </row>
    <row r="13" spans="1:4" x14ac:dyDescent="0.25">
      <c r="A13" s="2" t="s">
        <v>2</v>
      </c>
      <c r="B13" s="1">
        <f>AVERAGE(B2:B11)</f>
        <v>5.0837470955675013</v>
      </c>
    </row>
    <row r="14" spans="1:4" x14ac:dyDescent="0.25">
      <c r="A14" s="2" t="s">
        <v>3</v>
      </c>
      <c r="B14" s="1">
        <f>_xlfn.STDEV.S(B2:B11)</f>
        <v>4.5523261483826565E-2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Lognormal Distribution-1</vt:lpstr>
      <vt:lpstr>Lognormal Distribution-2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2024-07-10T07:22:35Z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2024-07-10T05:18:39Z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8d5f408b-22e5-47aa-a485-681bbb337a1f</vt:lpwstr>
  </property>
  <property fmtid="{D5CDD505-2E9C-101B-9397-08002B2CF9AE}" pid="8" name="MSIP_Label_defa4170-0d19-0005-0004-bc88714345d2_ContentBits">
    <vt:lpwstr>0</vt:lpwstr>
  </property>
</Properties>
</file>