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/>
  <mc:AlternateContent xmlns:mc="http://schemas.openxmlformats.org/markup-compatibility/2006">
    <mc:Choice Requires="x15">
      <x15ac:absPath xmlns:x15ac="http://schemas.microsoft.com/office/spreadsheetml/2010/11/ac" url="C:\Users\user\Downloads\017\"/>
    </mc:Choice>
  </mc:AlternateContent>
  <xr:revisionPtr revIDLastSave="0" documentId="13_ncr:1_{E49C7936-E88C-4EC8-A434-60EF6FAA8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votTable-Categorical" sheetId="1" r:id="rId1"/>
    <sheet name="PivotTable-Numerical" sheetId="2" r:id="rId2"/>
    <sheet name="Function-New" sheetId="3" r:id="rId3"/>
    <sheet name="Function-Old" sheetId="6" r:id="rId4"/>
  </sheets>
  <definedNames>
    <definedName name="_xlnm._FilterDatabase" localSheetId="3" hidden="1">'Function-Old'!$C$2:$C$16</definedName>
  </definedNames>
  <calcPr calcId="191029"/>
  <pivotCaches>
    <pivotCache cacheId="39" r:id="rId5"/>
    <pivotCache cacheId="4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C21" i="6"/>
  <c r="C22" i="6"/>
  <c r="C23" i="6"/>
  <c r="C19" i="6"/>
  <c r="B20" i="6"/>
  <c r="B21" i="6"/>
  <c r="B22" i="6"/>
  <c r="B23" i="6"/>
  <c r="B19" i="6"/>
  <c r="B19" i="3" a="1"/>
  <c r="B19" i="3" s="1"/>
  <c r="A19" i="3" a="1"/>
  <c r="A19" i="3" s="1"/>
  <c r="C20" i="3" l="1"/>
  <c r="C21" i="3"/>
  <c r="C22" i="3"/>
  <c r="C23" i="3"/>
  <c r="C24" i="3"/>
  <c r="C1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<sst xmlns="http://schemas.openxmlformats.org/spreadsheetml/2006/main" count="152" uniqueCount="16">
  <si>
    <t>Gender</t>
  </si>
  <si>
    <t>Age</t>
  </si>
  <si>
    <t>Satisfaction Score</t>
  </si>
  <si>
    <t>Feedback Category</t>
  </si>
  <si>
    <t>F</t>
  </si>
  <si>
    <t>Service</t>
  </si>
  <si>
    <t>M</t>
  </si>
  <si>
    <t>Product</t>
  </si>
  <si>
    <t>Delivery</t>
  </si>
  <si>
    <t>Pricing</t>
  </si>
  <si>
    <t>Row Labels</t>
  </si>
  <si>
    <t>Grand Total</t>
  </si>
  <si>
    <t>Count of Feedback Category</t>
  </si>
  <si>
    <t>Count of Satisfaction Score</t>
  </si>
  <si>
    <t>Frequency</t>
  </si>
  <si>
    <t>%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</si>
</sst>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0" fontId="0" fillId="0" borderId="1" xfId="0" applyNumberFormat="1" applyBorder="1"/>
    <xf numFmtId="10" fontId="0" fillId="0" borderId="1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80.493044212963" createdVersion="8" refreshedVersion="8" minRefreshableVersion="3" recordCount="15" xr:uid="{50C657A7-39E5-47F2-B17C-3D7A46BD4799}">
  <cacheSource type="worksheet">
    <worksheetSource ref="A1:D16" sheet="PivotTable-Categorical"/>
  </cacheSource>
  <cacheFields count="4">
    <cacheField name="Gender" numFmtId="0">
      <sharedItems/>
    </cacheField>
    <cacheField name="Age" numFmtId="0">
      <sharedItems containsSemiMixedTypes="0" containsString="0" containsNumber="1" containsInteger="1" minValue="22" maxValue="45"/>
    </cacheField>
    <cacheField name="Satisfaction Score" numFmtId="0">
      <sharedItems containsSemiMixedTypes="0" containsString="0" containsNumber="1" containsInteger="1" minValue="6" maxValue="10"/>
    </cacheField>
    <cacheField name="Feedback Category" numFmtId="0">
      <sharedItems count="5">
        <s v="Pricing"/>
        <s v="Service"/>
        <s v="Product"/>
        <s v="Delivery"/>
        <s v="Suppo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480.494408101855" createdVersion="8" refreshedVersion="8" minRefreshableVersion="3" recordCount="15" xr:uid="{1241AB25-1F4F-46A6-A0BE-39E335762EA6}">
  <cacheSource type="worksheet">
    <worksheetSource ref="A1:D16" sheet="PivotTable-Numerical"/>
  </cacheSource>
  <cacheFields count="4">
    <cacheField name="Gender" numFmtId="0">
      <sharedItems/>
    </cacheField>
    <cacheField name="Age" numFmtId="0">
      <sharedItems containsSemiMixedTypes="0" containsString="0" containsNumber="1" containsInteger="1" minValue="22" maxValue="45"/>
    </cacheField>
    <cacheField name="Satisfaction Score" numFmtId="0">
      <sharedItems containsSemiMixedTypes="0" containsString="0" containsNumber="1" containsInteger="1" minValue="6" maxValue="10" count="5">
        <n v="8"/>
        <n v="9"/>
        <n v="7"/>
        <n v="10"/>
        <n v="6"/>
      </sharedItems>
    </cacheField>
    <cacheField name="Feedback Category" numFmtId="0">
      <sharedItems count="4">
        <s v="Pricing"/>
        <s v="Service"/>
        <s v="Product"/>
        <s v="Delive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F"/>
    <n v="24"/>
    <n v="8"/>
    <x v="0"/>
  </r>
  <r>
    <s v="M"/>
    <n v="30"/>
    <n v="9"/>
    <x v="0"/>
  </r>
  <r>
    <s v="F"/>
    <n v="22"/>
    <n v="7"/>
    <x v="1"/>
  </r>
  <r>
    <s v="M"/>
    <n v="35"/>
    <n v="8"/>
    <x v="2"/>
  </r>
  <r>
    <s v="F"/>
    <n v="28"/>
    <n v="10"/>
    <x v="0"/>
  </r>
  <r>
    <s v="M"/>
    <n v="40"/>
    <n v="6"/>
    <x v="1"/>
  </r>
  <r>
    <s v="F"/>
    <n v="33"/>
    <n v="8"/>
    <x v="2"/>
  </r>
  <r>
    <s v="M"/>
    <n v="29"/>
    <n v="9"/>
    <x v="2"/>
  </r>
  <r>
    <s v="F"/>
    <n v="27"/>
    <n v="7"/>
    <x v="0"/>
  </r>
  <r>
    <s v="M"/>
    <n v="45"/>
    <n v="8"/>
    <x v="0"/>
  </r>
  <r>
    <s v="F"/>
    <n v="31"/>
    <n v="10"/>
    <x v="2"/>
  </r>
  <r>
    <s v="M"/>
    <n v="34"/>
    <n v="6"/>
    <x v="3"/>
  </r>
  <r>
    <s v="F"/>
    <n v="25"/>
    <n v="8"/>
    <x v="1"/>
  </r>
  <r>
    <s v="M"/>
    <n v="38"/>
    <n v="9"/>
    <x v="0"/>
  </r>
  <r>
    <s v="F"/>
    <n v="32"/>
    <n v="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F"/>
    <n v="24"/>
    <x v="0"/>
    <x v="0"/>
  </r>
  <r>
    <s v="M"/>
    <n v="30"/>
    <x v="1"/>
    <x v="0"/>
  </r>
  <r>
    <s v="F"/>
    <n v="22"/>
    <x v="2"/>
    <x v="1"/>
  </r>
  <r>
    <s v="M"/>
    <n v="35"/>
    <x v="0"/>
    <x v="2"/>
  </r>
  <r>
    <s v="F"/>
    <n v="28"/>
    <x v="3"/>
    <x v="0"/>
  </r>
  <r>
    <s v="M"/>
    <n v="40"/>
    <x v="4"/>
    <x v="1"/>
  </r>
  <r>
    <s v="F"/>
    <n v="33"/>
    <x v="0"/>
    <x v="2"/>
  </r>
  <r>
    <s v="M"/>
    <n v="29"/>
    <x v="1"/>
    <x v="2"/>
  </r>
  <r>
    <s v="F"/>
    <n v="27"/>
    <x v="2"/>
    <x v="0"/>
  </r>
  <r>
    <s v="M"/>
    <n v="45"/>
    <x v="0"/>
    <x v="0"/>
  </r>
  <r>
    <s v="F"/>
    <n v="31"/>
    <x v="3"/>
    <x v="2"/>
  </r>
  <r>
    <s v="M"/>
    <n v="34"/>
    <x v="4"/>
    <x v="3"/>
  </r>
  <r>
    <s v="F"/>
    <n v="25"/>
    <x v="0"/>
    <x v="1"/>
  </r>
  <r>
    <s v="M"/>
    <n v="38"/>
    <x v="1"/>
    <x v="0"/>
  </r>
  <r>
    <s v="F"/>
    <n v="32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8BEF1F-EA3D-4C44-B91F-6872FE505F04}" name="PivotTable2" cacheId="3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2:G7" firstHeaderRow="1" firstDataRow="1" firstDataCol="1"/>
  <pivotFields count="4">
    <pivotField showAll="0"/>
    <pivotField showAll="0"/>
    <pivotField showAll="0"/>
    <pivotField axis="axisRow" dataField="1" showAll="0">
      <items count="6">
        <item x="3"/>
        <item x="0"/>
        <item x="2"/>
        <item x="1"/>
        <item m="1" x="4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Feedback Category" fld="3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B863DD-441E-4D29-9F4F-B4A090BD2E5A}" name="PivotTable3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2:G8" firstHeaderRow="1" firstDataRow="1" firstDataCol="1"/>
  <pivotFields count="4">
    <pivotField showAll="0"/>
    <pivotField showAll="0"/>
    <pivotField axis="axisRow" dataField="1" showAll="0">
      <items count="6">
        <item x="4"/>
        <item x="2"/>
        <item x="0"/>
        <item x="1"/>
        <item x="3"/>
        <item t="default"/>
      </items>
    </pivotField>
    <pivotField showAll="0">
      <items count="5">
        <item x="3"/>
        <item x="0"/>
        <item x="2"/>
        <item x="1"/>
        <item t="default"/>
      </items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Satisfaction Score" fld="2" subtotal="count" showDataAs="percentOfTotal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workbookViewId="0"/>
  </sheetViews>
  <sheetFormatPr defaultRowHeight="15" x14ac:dyDescent="0.25"/>
  <cols>
    <col min="1" max="1" width="7.7109375" bestFit="1" customWidth="1"/>
    <col min="2" max="2" width="4.42578125" bestFit="1" customWidth="1"/>
    <col min="3" max="3" width="16.28515625" customWidth="1"/>
    <col min="4" max="4" width="18" bestFit="1" customWidth="1"/>
    <col min="5" max="5" width="3.7109375" customWidth="1"/>
    <col min="6" max="6" width="13.140625" bestFit="1" customWidth="1"/>
    <col min="7" max="7" width="26.285156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 t="s">
        <v>4</v>
      </c>
      <c r="B2" s="1">
        <v>24</v>
      </c>
      <c r="C2" s="1">
        <v>8</v>
      </c>
      <c r="D2" s="1" t="s">
        <v>9</v>
      </c>
      <c r="F2" s="3" t="s">
        <v>10</v>
      </c>
      <c r="G2" t="s">
        <v>12</v>
      </c>
    </row>
    <row r="3" spans="1:7" x14ac:dyDescent="0.25">
      <c r="A3" s="1" t="s">
        <v>6</v>
      </c>
      <c r="B3" s="1">
        <v>30</v>
      </c>
      <c r="C3" s="1">
        <v>9</v>
      </c>
      <c r="D3" s="1" t="s">
        <v>9</v>
      </c>
      <c r="F3" s="4" t="s">
        <v>8</v>
      </c>
      <c r="G3" s="5">
        <v>6.6666666666666666E-2</v>
      </c>
    </row>
    <row r="4" spans="1:7" x14ac:dyDescent="0.25">
      <c r="A4" s="1" t="s">
        <v>4</v>
      </c>
      <c r="B4" s="1">
        <v>22</v>
      </c>
      <c r="C4" s="1">
        <v>7</v>
      </c>
      <c r="D4" s="1" t="s">
        <v>5</v>
      </c>
      <c r="F4" s="4" t="s">
        <v>9</v>
      </c>
      <c r="G4" s="5">
        <v>0.46666666666666667</v>
      </c>
    </row>
    <row r="5" spans="1:7" x14ac:dyDescent="0.25">
      <c r="A5" s="1" t="s">
        <v>6</v>
      </c>
      <c r="B5" s="1">
        <v>35</v>
      </c>
      <c r="C5" s="1">
        <v>8</v>
      </c>
      <c r="D5" s="1" t="s">
        <v>7</v>
      </c>
      <c r="F5" s="4" t="s">
        <v>7</v>
      </c>
      <c r="G5" s="5">
        <v>0.26666666666666666</v>
      </c>
    </row>
    <row r="6" spans="1:7" x14ac:dyDescent="0.25">
      <c r="A6" s="1" t="s">
        <v>4</v>
      </c>
      <c r="B6" s="1">
        <v>28</v>
      </c>
      <c r="C6" s="1">
        <v>10</v>
      </c>
      <c r="D6" s="1" t="s">
        <v>9</v>
      </c>
      <c r="F6" s="4" t="s">
        <v>5</v>
      </c>
      <c r="G6" s="5">
        <v>0.2</v>
      </c>
    </row>
    <row r="7" spans="1:7" x14ac:dyDescent="0.25">
      <c r="A7" s="1" t="s">
        <v>6</v>
      </c>
      <c r="B7" s="1">
        <v>40</v>
      </c>
      <c r="C7" s="1">
        <v>6</v>
      </c>
      <c r="D7" s="1" t="s">
        <v>5</v>
      </c>
      <c r="F7" s="4" t="s">
        <v>11</v>
      </c>
      <c r="G7" s="5">
        <v>1</v>
      </c>
    </row>
    <row r="8" spans="1:7" x14ac:dyDescent="0.25">
      <c r="A8" s="1" t="s">
        <v>4</v>
      </c>
      <c r="B8" s="1">
        <v>33</v>
      </c>
      <c r="C8" s="1">
        <v>8</v>
      </c>
      <c r="D8" s="1" t="s">
        <v>7</v>
      </c>
    </row>
    <row r="9" spans="1:7" x14ac:dyDescent="0.25">
      <c r="A9" s="1" t="s">
        <v>6</v>
      </c>
      <c r="B9" s="1">
        <v>29</v>
      </c>
      <c r="C9" s="1">
        <v>9</v>
      </c>
      <c r="D9" s="1" t="s">
        <v>7</v>
      </c>
    </row>
    <row r="10" spans="1:7" x14ac:dyDescent="0.25">
      <c r="A10" s="1" t="s">
        <v>4</v>
      </c>
      <c r="B10" s="1">
        <v>27</v>
      </c>
      <c r="C10" s="1">
        <v>7</v>
      </c>
      <c r="D10" s="1" t="s">
        <v>9</v>
      </c>
    </row>
    <row r="11" spans="1:7" x14ac:dyDescent="0.25">
      <c r="A11" s="1" t="s">
        <v>6</v>
      </c>
      <c r="B11" s="1">
        <v>45</v>
      </c>
      <c r="C11" s="1">
        <v>8</v>
      </c>
      <c r="D11" s="1" t="s">
        <v>9</v>
      </c>
    </row>
    <row r="12" spans="1:7" x14ac:dyDescent="0.25">
      <c r="A12" s="1" t="s">
        <v>4</v>
      </c>
      <c r="B12" s="1">
        <v>31</v>
      </c>
      <c r="C12" s="1">
        <v>10</v>
      </c>
      <c r="D12" s="1" t="s">
        <v>7</v>
      </c>
    </row>
    <row r="13" spans="1:7" x14ac:dyDescent="0.25">
      <c r="A13" s="1" t="s">
        <v>6</v>
      </c>
      <c r="B13" s="1">
        <v>34</v>
      </c>
      <c r="C13" s="1">
        <v>6</v>
      </c>
      <c r="D13" s="1" t="s">
        <v>8</v>
      </c>
    </row>
    <row r="14" spans="1:7" x14ac:dyDescent="0.25">
      <c r="A14" s="1" t="s">
        <v>4</v>
      </c>
      <c r="B14" s="1">
        <v>25</v>
      </c>
      <c r="C14" s="1">
        <v>8</v>
      </c>
      <c r="D14" s="1" t="s">
        <v>5</v>
      </c>
    </row>
    <row r="15" spans="1:7" x14ac:dyDescent="0.25">
      <c r="A15" s="1" t="s">
        <v>6</v>
      </c>
      <c r="B15" s="1">
        <v>38</v>
      </c>
      <c r="C15" s="1">
        <v>9</v>
      </c>
      <c r="D15" s="1" t="s">
        <v>9</v>
      </c>
    </row>
    <row r="16" spans="1:7" x14ac:dyDescent="0.25">
      <c r="A16" s="1" t="s">
        <v>4</v>
      </c>
      <c r="B16" s="1">
        <v>32</v>
      </c>
      <c r="C16" s="1">
        <v>7</v>
      </c>
      <c r="D16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92D01-0DD2-4E68-BB31-3B70CE2B7584}">
  <dimension ref="A1:G16"/>
  <sheetViews>
    <sheetView showGridLines="0" workbookViewId="0"/>
  </sheetViews>
  <sheetFormatPr defaultRowHeight="15" x14ac:dyDescent="0.25"/>
  <cols>
    <col min="1" max="1" width="7.7109375" bestFit="1" customWidth="1"/>
    <col min="2" max="2" width="4.42578125" bestFit="1" customWidth="1"/>
    <col min="3" max="3" width="16.7109375" bestFit="1" customWidth="1"/>
    <col min="4" max="4" width="18" bestFit="1" customWidth="1"/>
    <col min="5" max="5" width="3.7109375" customWidth="1"/>
    <col min="6" max="6" width="13.140625" bestFit="1" customWidth="1"/>
    <col min="7" max="7" width="25" bestFit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7" x14ac:dyDescent="0.25">
      <c r="A2" s="1" t="s">
        <v>4</v>
      </c>
      <c r="B2" s="1">
        <v>24</v>
      </c>
      <c r="C2" s="1">
        <v>8</v>
      </c>
      <c r="D2" s="1" t="s">
        <v>9</v>
      </c>
      <c r="F2" s="3" t="s">
        <v>10</v>
      </c>
      <c r="G2" t="s">
        <v>13</v>
      </c>
    </row>
    <row r="3" spans="1:7" x14ac:dyDescent="0.25">
      <c r="A3" s="1" t="s">
        <v>6</v>
      </c>
      <c r="B3" s="1">
        <v>30</v>
      </c>
      <c r="C3" s="1">
        <v>9</v>
      </c>
      <c r="D3" s="1" t="s">
        <v>9</v>
      </c>
      <c r="F3" s="4">
        <v>6</v>
      </c>
      <c r="G3" s="5">
        <v>0.13333333333333333</v>
      </c>
    </row>
    <row r="4" spans="1:7" x14ac:dyDescent="0.25">
      <c r="A4" s="1" t="s">
        <v>4</v>
      </c>
      <c r="B4" s="1">
        <v>22</v>
      </c>
      <c r="C4" s="1">
        <v>7</v>
      </c>
      <c r="D4" s="1" t="s">
        <v>5</v>
      </c>
      <c r="F4" s="4">
        <v>7</v>
      </c>
      <c r="G4" s="5">
        <v>0.2</v>
      </c>
    </row>
    <row r="5" spans="1:7" x14ac:dyDescent="0.25">
      <c r="A5" s="1" t="s">
        <v>6</v>
      </c>
      <c r="B5" s="1">
        <v>35</v>
      </c>
      <c r="C5" s="1">
        <v>8</v>
      </c>
      <c r="D5" s="1" t="s">
        <v>7</v>
      </c>
      <c r="F5" s="4">
        <v>8</v>
      </c>
      <c r="G5" s="5">
        <v>0.33333333333333331</v>
      </c>
    </row>
    <row r="6" spans="1:7" x14ac:dyDescent="0.25">
      <c r="A6" s="1" t="s">
        <v>4</v>
      </c>
      <c r="B6" s="1">
        <v>28</v>
      </c>
      <c r="C6" s="1">
        <v>10</v>
      </c>
      <c r="D6" s="1" t="s">
        <v>9</v>
      </c>
      <c r="F6" s="4">
        <v>9</v>
      </c>
      <c r="G6" s="5">
        <v>0.2</v>
      </c>
    </row>
    <row r="7" spans="1:7" x14ac:dyDescent="0.25">
      <c r="A7" s="1" t="s">
        <v>6</v>
      </c>
      <c r="B7" s="1">
        <v>40</v>
      </c>
      <c r="C7" s="1">
        <v>6</v>
      </c>
      <c r="D7" s="1" t="s">
        <v>5</v>
      </c>
      <c r="F7" s="4">
        <v>10</v>
      </c>
      <c r="G7" s="5">
        <v>0.13333333333333333</v>
      </c>
    </row>
    <row r="8" spans="1:7" x14ac:dyDescent="0.25">
      <c r="A8" s="1" t="s">
        <v>4</v>
      </c>
      <c r="B8" s="1">
        <v>33</v>
      </c>
      <c r="C8" s="1">
        <v>8</v>
      </c>
      <c r="D8" s="1" t="s">
        <v>7</v>
      </c>
      <c r="F8" s="4" t="s">
        <v>11</v>
      </c>
      <c r="G8" s="5">
        <v>1</v>
      </c>
    </row>
    <row r="9" spans="1:7" x14ac:dyDescent="0.25">
      <c r="A9" s="1" t="s">
        <v>6</v>
      </c>
      <c r="B9" s="1">
        <v>29</v>
      </c>
      <c r="C9" s="1">
        <v>9</v>
      </c>
      <c r="D9" s="1" t="s">
        <v>7</v>
      </c>
    </row>
    <row r="10" spans="1:7" x14ac:dyDescent="0.25">
      <c r="A10" s="1" t="s">
        <v>4</v>
      </c>
      <c r="B10" s="1">
        <v>27</v>
      </c>
      <c r="C10" s="1">
        <v>7</v>
      </c>
      <c r="D10" s="1" t="s">
        <v>9</v>
      </c>
    </row>
    <row r="11" spans="1:7" x14ac:dyDescent="0.25">
      <c r="A11" s="1" t="s">
        <v>6</v>
      </c>
      <c r="B11" s="1">
        <v>45</v>
      </c>
      <c r="C11" s="1">
        <v>8</v>
      </c>
      <c r="D11" s="1" t="s">
        <v>9</v>
      </c>
    </row>
    <row r="12" spans="1:7" x14ac:dyDescent="0.25">
      <c r="A12" s="1" t="s">
        <v>4</v>
      </c>
      <c r="B12" s="1">
        <v>31</v>
      </c>
      <c r="C12" s="1">
        <v>10</v>
      </c>
      <c r="D12" s="1" t="s">
        <v>7</v>
      </c>
    </row>
    <row r="13" spans="1:7" x14ac:dyDescent="0.25">
      <c r="A13" s="1" t="s">
        <v>6</v>
      </c>
      <c r="B13" s="1">
        <v>34</v>
      </c>
      <c r="C13" s="1">
        <v>6</v>
      </c>
      <c r="D13" s="1" t="s">
        <v>8</v>
      </c>
    </row>
    <row r="14" spans="1:7" x14ac:dyDescent="0.25">
      <c r="A14" s="1" t="s">
        <v>4</v>
      </c>
      <c r="B14" s="1">
        <v>25</v>
      </c>
      <c r="C14" s="1">
        <v>8</v>
      </c>
      <c r="D14" s="1" t="s">
        <v>5</v>
      </c>
    </row>
    <row r="15" spans="1:7" x14ac:dyDescent="0.25">
      <c r="A15" s="1" t="s">
        <v>6</v>
      </c>
      <c r="B15" s="1">
        <v>38</v>
      </c>
      <c r="C15" s="1">
        <v>9</v>
      </c>
      <c r="D15" s="1" t="s">
        <v>9</v>
      </c>
    </row>
    <row r="16" spans="1:7" x14ac:dyDescent="0.25">
      <c r="A16" s="1" t="s">
        <v>4</v>
      </c>
      <c r="B16" s="1">
        <v>32</v>
      </c>
      <c r="C16" s="1">
        <v>7</v>
      </c>
      <c r="D16" s="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501FE-4C1C-4EBB-BE51-6CF1B7B1814A}">
  <dimension ref="A1:D24"/>
  <sheetViews>
    <sheetView showGridLines="0" workbookViewId="0"/>
  </sheetViews>
  <sheetFormatPr defaultRowHeight="15" x14ac:dyDescent="0.25"/>
  <cols>
    <col min="1" max="1" width="16.7109375" bestFit="1" customWidth="1"/>
    <col min="2" max="2" width="10.28515625" bestFit="1" customWidth="1"/>
    <col min="3" max="3" width="16.7109375" bestFit="1" customWidth="1"/>
    <col min="4" max="4" width="18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4</v>
      </c>
      <c r="B2" s="1">
        <v>24</v>
      </c>
      <c r="C2" s="1">
        <v>8</v>
      </c>
      <c r="D2" s="1" t="s">
        <v>9</v>
      </c>
    </row>
    <row r="3" spans="1:4" x14ac:dyDescent="0.25">
      <c r="A3" s="1" t="s">
        <v>6</v>
      </c>
      <c r="B3" s="1">
        <v>30</v>
      </c>
      <c r="C3" s="1">
        <v>9</v>
      </c>
      <c r="D3" s="1" t="s">
        <v>9</v>
      </c>
    </row>
    <row r="4" spans="1:4" x14ac:dyDescent="0.25">
      <c r="A4" s="1" t="s">
        <v>4</v>
      </c>
      <c r="B4" s="1">
        <v>22</v>
      </c>
      <c r="C4" s="1">
        <v>7</v>
      </c>
      <c r="D4" s="1" t="s">
        <v>5</v>
      </c>
    </row>
    <row r="5" spans="1:4" x14ac:dyDescent="0.25">
      <c r="A5" s="1" t="s">
        <v>6</v>
      </c>
      <c r="B5" s="1">
        <v>35</v>
      </c>
      <c r="C5" s="1">
        <v>8</v>
      </c>
      <c r="D5" s="1" t="s">
        <v>7</v>
      </c>
    </row>
    <row r="6" spans="1:4" x14ac:dyDescent="0.25">
      <c r="A6" s="1" t="s">
        <v>4</v>
      </c>
      <c r="B6" s="1">
        <v>28</v>
      </c>
      <c r="C6" s="1">
        <v>10</v>
      </c>
      <c r="D6" s="1" t="s">
        <v>9</v>
      </c>
    </row>
    <row r="7" spans="1:4" x14ac:dyDescent="0.25">
      <c r="A7" s="1" t="s">
        <v>6</v>
      </c>
      <c r="B7" s="1">
        <v>40</v>
      </c>
      <c r="C7" s="1">
        <v>6</v>
      </c>
      <c r="D7" s="1" t="s">
        <v>5</v>
      </c>
    </row>
    <row r="8" spans="1:4" x14ac:dyDescent="0.25">
      <c r="A8" s="1" t="s">
        <v>4</v>
      </c>
      <c r="B8" s="1">
        <v>33</v>
      </c>
      <c r="C8" s="1">
        <v>8</v>
      </c>
      <c r="D8" s="1" t="s">
        <v>7</v>
      </c>
    </row>
    <row r="9" spans="1:4" x14ac:dyDescent="0.25">
      <c r="A9" s="1" t="s">
        <v>6</v>
      </c>
      <c r="B9" s="1">
        <v>29</v>
      </c>
      <c r="C9" s="1">
        <v>9</v>
      </c>
      <c r="D9" s="1" t="s">
        <v>7</v>
      </c>
    </row>
    <row r="10" spans="1:4" x14ac:dyDescent="0.25">
      <c r="A10" s="1" t="s">
        <v>4</v>
      </c>
      <c r="B10" s="1">
        <v>27</v>
      </c>
      <c r="C10" s="1">
        <v>7</v>
      </c>
      <c r="D10" s="1" t="s">
        <v>9</v>
      </c>
    </row>
    <row r="11" spans="1:4" x14ac:dyDescent="0.25">
      <c r="A11" s="1" t="s">
        <v>6</v>
      </c>
      <c r="B11" s="1">
        <v>45</v>
      </c>
      <c r="C11" s="1">
        <v>8</v>
      </c>
      <c r="D11" s="1" t="s">
        <v>9</v>
      </c>
    </row>
    <row r="12" spans="1:4" x14ac:dyDescent="0.25">
      <c r="A12" s="1" t="s">
        <v>4</v>
      </c>
      <c r="B12" s="1">
        <v>31</v>
      </c>
      <c r="C12" s="1">
        <v>10</v>
      </c>
      <c r="D12" s="1" t="s">
        <v>7</v>
      </c>
    </row>
    <row r="13" spans="1:4" x14ac:dyDescent="0.25">
      <c r="A13" s="1" t="s">
        <v>6</v>
      </c>
      <c r="B13" s="1">
        <v>34</v>
      </c>
      <c r="C13" s="1">
        <v>6</v>
      </c>
      <c r="D13" s="1" t="s">
        <v>8</v>
      </c>
    </row>
    <row r="14" spans="1:4" x14ac:dyDescent="0.25">
      <c r="A14" s="1" t="s">
        <v>4</v>
      </c>
      <c r="B14" s="1">
        <v>25</v>
      </c>
      <c r="C14" s="1">
        <v>8</v>
      </c>
      <c r="D14" s="1" t="s">
        <v>5</v>
      </c>
    </row>
    <row r="15" spans="1:4" x14ac:dyDescent="0.25">
      <c r="A15" s="1" t="s">
        <v>6</v>
      </c>
      <c r="B15" s="1">
        <v>38</v>
      </c>
      <c r="C15" s="1">
        <v>9</v>
      </c>
      <c r="D15" s="1" t="s">
        <v>9</v>
      </c>
    </row>
    <row r="16" spans="1:4" x14ac:dyDescent="0.25">
      <c r="A16" s="1" t="s">
        <v>4</v>
      </c>
      <c r="B16" s="1">
        <v>32</v>
      </c>
      <c r="C16" s="1">
        <v>7</v>
      </c>
      <c r="D16" s="1" t="s">
        <v>9</v>
      </c>
    </row>
    <row r="18" spans="1:3" x14ac:dyDescent="0.25">
      <c r="A18" s="2" t="s">
        <v>2</v>
      </c>
      <c r="B18" s="2" t="s">
        <v>14</v>
      </c>
      <c r="C18" s="2" t="s">
        <v>15</v>
      </c>
    </row>
    <row r="19" spans="1:3" x14ac:dyDescent="0.25">
      <c r="A19" s="1" cm="1">
        <f t="array" ref="A19:A23">_xlfn._xlws.SORT(_xlfn.UNIQUE(C2:C16))</f>
        <v>6</v>
      </c>
      <c r="B19" s="1" cm="1">
        <f t="array" ref="B19:B24">FREQUENCY(C2:C16,_xlfn.ANCHORARRAY(A19))</f>
        <v>2</v>
      </c>
      <c r="C19" s="6">
        <f>B19/SUM(_xlfn.ANCHORARRAY($B$19))</f>
        <v>0.13333333333333333</v>
      </c>
    </row>
    <row r="20" spans="1:3" x14ac:dyDescent="0.25">
      <c r="A20" s="1">
        <v>7</v>
      </c>
      <c r="B20" s="1">
        <v>3</v>
      </c>
      <c r="C20" s="6">
        <f t="shared" ref="C20:C24" si="0">B20/SUM(_xlfn.ANCHORARRAY($B$19))</f>
        <v>0.2</v>
      </c>
    </row>
    <row r="21" spans="1:3" x14ac:dyDescent="0.25">
      <c r="A21" s="1">
        <v>8</v>
      </c>
      <c r="B21" s="1">
        <v>5</v>
      </c>
      <c r="C21" s="6">
        <f t="shared" si="0"/>
        <v>0.33333333333333331</v>
      </c>
    </row>
    <row r="22" spans="1:3" x14ac:dyDescent="0.25">
      <c r="A22" s="1">
        <v>9</v>
      </c>
      <c r="B22" s="1">
        <v>3</v>
      </c>
      <c r="C22" s="6">
        <f t="shared" si="0"/>
        <v>0.2</v>
      </c>
    </row>
    <row r="23" spans="1:3" x14ac:dyDescent="0.25">
      <c r="A23" s="1">
        <v>10</v>
      </c>
      <c r="B23" s="1">
        <v>2</v>
      </c>
      <c r="C23" s="6">
        <f t="shared" si="0"/>
        <v>0.13333333333333333</v>
      </c>
    </row>
    <row r="24" spans="1:3" x14ac:dyDescent="0.25">
      <c r="A24" s="1"/>
      <c r="B24" s="1">
        <v>0</v>
      </c>
      <c r="C24" s="6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15B5C-2742-4F6A-8D18-4C8C66105533}">
  <dimension ref="A1:D23"/>
  <sheetViews>
    <sheetView showGridLines="0" workbookViewId="0"/>
  </sheetViews>
  <sheetFormatPr defaultRowHeight="15" x14ac:dyDescent="0.25"/>
  <cols>
    <col min="1" max="1" width="16.7109375" bestFit="1" customWidth="1"/>
    <col min="2" max="2" width="10.28515625" bestFit="1" customWidth="1"/>
    <col min="3" max="3" width="16.7109375" bestFit="1" customWidth="1"/>
    <col min="4" max="4" width="18" bestFit="1" customWidth="1"/>
    <col min="5" max="5" width="3.7109375" customWidth="1"/>
    <col min="6" max="6" width="13.140625" bestFit="1" customWidth="1"/>
    <col min="7" max="7" width="26.285156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 t="s">
        <v>4</v>
      </c>
      <c r="B2" s="1">
        <v>24</v>
      </c>
      <c r="C2" s="1">
        <v>8</v>
      </c>
      <c r="D2" s="1" t="s">
        <v>9</v>
      </c>
    </row>
    <row r="3" spans="1:4" x14ac:dyDescent="0.25">
      <c r="A3" s="1" t="s">
        <v>6</v>
      </c>
      <c r="B3" s="1">
        <v>30</v>
      </c>
      <c r="C3" s="1">
        <v>9</v>
      </c>
      <c r="D3" s="1" t="s">
        <v>9</v>
      </c>
    </row>
    <row r="4" spans="1:4" x14ac:dyDescent="0.25">
      <c r="A4" s="1" t="s">
        <v>4</v>
      </c>
      <c r="B4" s="1">
        <v>22</v>
      </c>
      <c r="C4" s="1">
        <v>7</v>
      </c>
      <c r="D4" s="1" t="s">
        <v>5</v>
      </c>
    </row>
    <row r="5" spans="1:4" x14ac:dyDescent="0.25">
      <c r="A5" s="1" t="s">
        <v>6</v>
      </c>
      <c r="B5" s="1">
        <v>35</v>
      </c>
      <c r="C5" s="1">
        <v>8</v>
      </c>
      <c r="D5" s="1" t="s">
        <v>7</v>
      </c>
    </row>
    <row r="6" spans="1:4" x14ac:dyDescent="0.25">
      <c r="A6" s="1" t="s">
        <v>4</v>
      </c>
      <c r="B6" s="1">
        <v>28</v>
      </c>
      <c r="C6" s="1">
        <v>10</v>
      </c>
      <c r="D6" s="1" t="s">
        <v>9</v>
      </c>
    </row>
    <row r="7" spans="1:4" x14ac:dyDescent="0.25">
      <c r="A7" s="1" t="s">
        <v>6</v>
      </c>
      <c r="B7" s="1">
        <v>40</v>
      </c>
      <c r="C7" s="1">
        <v>6</v>
      </c>
      <c r="D7" s="1" t="s">
        <v>5</v>
      </c>
    </row>
    <row r="8" spans="1:4" x14ac:dyDescent="0.25">
      <c r="A8" s="1" t="s">
        <v>4</v>
      </c>
      <c r="B8" s="1">
        <v>33</v>
      </c>
      <c r="C8" s="1">
        <v>8</v>
      </c>
      <c r="D8" s="1" t="s">
        <v>7</v>
      </c>
    </row>
    <row r="9" spans="1:4" x14ac:dyDescent="0.25">
      <c r="A9" s="1" t="s">
        <v>6</v>
      </c>
      <c r="B9" s="1">
        <v>29</v>
      </c>
      <c r="C9" s="1">
        <v>9</v>
      </c>
      <c r="D9" s="1" t="s">
        <v>7</v>
      </c>
    </row>
    <row r="10" spans="1:4" x14ac:dyDescent="0.25">
      <c r="A10" s="1" t="s">
        <v>4</v>
      </c>
      <c r="B10" s="1">
        <v>27</v>
      </c>
      <c r="C10" s="1">
        <v>7</v>
      </c>
      <c r="D10" s="1" t="s">
        <v>9</v>
      </c>
    </row>
    <row r="11" spans="1:4" x14ac:dyDescent="0.25">
      <c r="A11" s="1" t="s">
        <v>6</v>
      </c>
      <c r="B11" s="1">
        <v>45</v>
      </c>
      <c r="C11" s="1">
        <v>8</v>
      </c>
      <c r="D11" s="1" t="s">
        <v>9</v>
      </c>
    </row>
    <row r="12" spans="1:4" x14ac:dyDescent="0.25">
      <c r="A12" s="1" t="s">
        <v>4</v>
      </c>
      <c r="B12" s="1">
        <v>31</v>
      </c>
      <c r="C12" s="1">
        <v>10</v>
      </c>
      <c r="D12" s="1" t="s">
        <v>7</v>
      </c>
    </row>
    <row r="13" spans="1:4" x14ac:dyDescent="0.25">
      <c r="A13" s="1" t="s">
        <v>6</v>
      </c>
      <c r="B13" s="1">
        <v>34</v>
      </c>
      <c r="C13" s="1">
        <v>6</v>
      </c>
      <c r="D13" s="1" t="s">
        <v>8</v>
      </c>
    </row>
    <row r="14" spans="1:4" x14ac:dyDescent="0.25">
      <c r="A14" s="1" t="s">
        <v>4</v>
      </c>
      <c r="B14" s="1">
        <v>25</v>
      </c>
      <c r="C14" s="1">
        <v>8</v>
      </c>
      <c r="D14" s="1" t="s">
        <v>5</v>
      </c>
    </row>
    <row r="15" spans="1:4" x14ac:dyDescent="0.25">
      <c r="A15" s="1" t="s">
        <v>6</v>
      </c>
      <c r="B15" s="1">
        <v>38</v>
      </c>
      <c r="C15" s="1">
        <v>9</v>
      </c>
      <c r="D15" s="1" t="s">
        <v>9</v>
      </c>
    </row>
    <row r="16" spans="1:4" x14ac:dyDescent="0.25">
      <c r="A16" s="1" t="s">
        <v>4</v>
      </c>
      <c r="B16" s="1">
        <v>32</v>
      </c>
      <c r="C16" s="1">
        <v>7</v>
      </c>
      <c r="D16" s="1" t="s">
        <v>9</v>
      </c>
    </row>
    <row r="18" spans="1:3" x14ac:dyDescent="0.25">
      <c r="A18" s="2" t="s">
        <v>2</v>
      </c>
      <c r="B18" s="2" t="s">
        <v>14</v>
      </c>
      <c r="C18" s="2" t="s">
        <v>15</v>
      </c>
    </row>
    <row r="19" spans="1:3" x14ac:dyDescent="0.25">
      <c r="A19" s="1">
        <v>6</v>
      </c>
      <c r="B19" s="1">
        <f>COUNTIF($C$2:$C$16,A19)</f>
        <v>2</v>
      </c>
      <c r="C19" s="7">
        <f>B19/SUM($B$19:$B$23)</f>
        <v>0.13333333333333333</v>
      </c>
    </row>
    <row r="20" spans="1:3" x14ac:dyDescent="0.25">
      <c r="A20" s="1">
        <v>7</v>
      </c>
      <c r="B20" s="1">
        <f t="shared" ref="B20:B23" si="0">COUNTIF($C$2:$C$16,A20)</f>
        <v>3</v>
      </c>
      <c r="C20" s="7">
        <f t="shared" ref="C20:C23" si="1">B20/SUM($B$19:$B$23)</f>
        <v>0.2</v>
      </c>
    </row>
    <row r="21" spans="1:3" x14ac:dyDescent="0.25">
      <c r="A21" s="1">
        <v>8</v>
      </c>
      <c r="B21" s="1">
        <f t="shared" si="0"/>
        <v>5</v>
      </c>
      <c r="C21" s="7">
        <f t="shared" si="1"/>
        <v>0.33333333333333331</v>
      </c>
    </row>
    <row r="22" spans="1:3" x14ac:dyDescent="0.25">
      <c r="A22" s="1">
        <v>9</v>
      </c>
      <c r="B22" s="1">
        <f t="shared" si="0"/>
        <v>3</v>
      </c>
      <c r="C22" s="7">
        <f t="shared" si="1"/>
        <v>0.2</v>
      </c>
    </row>
    <row r="23" spans="1:3" x14ac:dyDescent="0.25">
      <c r="A23" s="1">
        <v>10</v>
      </c>
      <c r="B23" s="1">
        <f t="shared" si="0"/>
        <v>2</v>
      </c>
      <c r="C23" s="7">
        <f t="shared" si="1"/>
        <v>0.13333333333333333</v>
      </c>
    </row>
  </sheetData>
  <sortState xmlns:xlrd2="http://schemas.microsoft.com/office/spreadsheetml/2017/richdata2" ref="A19:A23">
    <sortCondition ref="A19:A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PivotTable-Categorical</vt:lpstr>
      <vt:lpstr>PivotTable-Numerical</vt:lpstr>
      <vt:lpstr>Function-New</vt:lpstr>
      <vt:lpstr>Function-Old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Nehad  Ulfat</cp:lastModifiedBy>
  <dcterms:created xsi:type="dcterms:W3CDTF">2015-06-05T18:17:20Z</dcterms:created>
  <dcterms:modified xsi:type="dcterms:W3CDTF">2024-07-07T07:33:08Z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2024-07-07T05:17:17Z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ce5c47ea-d1a6-4921-8d35-cdb9a112825f</vt:lpwstr>
  </property>
  <property fmtid="{D5CDD505-2E9C-101B-9397-08002B2CF9AE}" pid="7" name="MSIP_Label_defa4170-0d19-0005-0004-bc88714345d2_ActionId">
    <vt:lpwstr>498258fb-2e4d-43f9-966e-ef2be5142753</vt:lpwstr>
  </property>
  <property fmtid="{D5CDD505-2E9C-101B-9397-08002B2CF9AE}" pid="8" name="MSIP_Label_defa4170-0d19-0005-0004-bc88714345d2_ContentBits">
    <vt:lpwstr>0</vt:lpwstr>
  </property>
</Properties>
</file>