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0"/>
  <workbookPr/>
  <mc:AlternateContent xmlns:mc="http://schemas.openxmlformats.org/markup-compatibility/2006">
    <mc:Choice Requires="x15">
      <x15ac:absPath xmlns:x15ac="http://schemas.microsoft.com/office/spreadsheetml/2010/11/ac" url="C:\Users\user\Downloads\026\"/>
    </mc:Choice>
  </mc:AlternateContent>
  <xr:revisionPtr revIDLastSave="0" documentId="13_ncr:1_{E7BFD961-A73F-45C8-A66B-E67E10F6F4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ingle Criteria" sheetId="1" r:id="rId1"/>
    <sheet name="Multiple Criteri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2" l="1" a="1"/>
  <c r="F4" i="2" s="1"/>
  <c r="F3" i="2" a="1"/>
  <c r="F3" i="2" s="1"/>
  <c r="E7" i="1"/>
  <c r="E4" i="1" a="1"/>
  <c r="E4" i="1" s="1"/>
  <c r="E3" i="1" a="1"/>
  <c r="E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<sst xmlns="http://schemas.openxmlformats.org/spreadsheetml/2006/main" count="59" uniqueCount="16">
  <si>
    <t>Product</t>
  </si>
  <si>
    <t>Region</t>
  </si>
  <si>
    <t>Sales</t>
  </si>
  <si>
    <t>North</t>
  </si>
  <si>
    <t>South</t>
  </si>
  <si>
    <t>East</t>
  </si>
  <si>
    <t>West</t>
  </si>
  <si>
    <t>PC</t>
  </si>
  <si>
    <t>Printer</t>
  </si>
  <si>
    <t>Cell phone</t>
  </si>
  <si>
    <t>Standard deviation of:</t>
  </si>
  <si>
    <t>Standard deviation</t>
  </si>
  <si>
    <t>Cell phone sales in North</t>
  </si>
  <si>
    <t>PC sales in West</t>
  </si>
  <si>
    <t>PC sales</t>
  </si>
  <si>
    <t>Printer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</si>
</sst>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0" xfId="0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showGridLines="0" tabSelected="1" workbookViewId="0"/>
  </sheetViews>
  <sheetFormatPr defaultRowHeight="15" x14ac:dyDescent="0.25"/>
  <cols>
    <col min="1" max="1" width="10.85546875" customWidth="1"/>
    <col min="3" max="3" width="3.7109375" customWidth="1"/>
    <col min="4" max="4" width="20.7109375" bestFit="1" customWidth="1"/>
    <col min="5" max="5" width="17.85546875" customWidth="1"/>
  </cols>
  <sheetData>
    <row r="1" spans="1:5" x14ac:dyDescent="0.25">
      <c r="A1" s="1" t="s">
        <v>0</v>
      </c>
      <c r="B1" s="1" t="s">
        <v>2</v>
      </c>
    </row>
    <row r="2" spans="1:5" x14ac:dyDescent="0.25">
      <c r="A2" s="2" t="s">
        <v>9</v>
      </c>
      <c r="B2" s="2">
        <v>500</v>
      </c>
      <c r="D2" s="1" t="s">
        <v>10</v>
      </c>
      <c r="E2" s="3"/>
    </row>
    <row r="3" spans="1:5" x14ac:dyDescent="0.25">
      <c r="A3" s="2" t="s">
        <v>7</v>
      </c>
      <c r="B3" s="2">
        <v>1500</v>
      </c>
      <c r="D3" s="1" t="s">
        <v>14</v>
      </c>
      <c r="E3" s="2" cm="1">
        <f t="array" ref="E3">_xlfn.STDEV.S(IF(A2:A16="PC",B2:B16))</f>
        <v>457.16517802649844</v>
      </c>
    </row>
    <row r="4" spans="1:5" x14ac:dyDescent="0.25">
      <c r="A4" s="2" t="s">
        <v>9</v>
      </c>
      <c r="B4" s="2">
        <v>300</v>
      </c>
      <c r="D4" s="1" t="s">
        <v>15</v>
      </c>
      <c r="E4" s="2" cm="1">
        <f t="array" ref="E4">_xlfn.STDEV.S(_xlfn._xlws.FILTER(B2:B16,A2:A16="Printer","N/A"))</f>
        <v>62.915286960589583</v>
      </c>
    </row>
    <row r="5" spans="1:5" x14ac:dyDescent="0.25">
      <c r="A5" s="2" t="s">
        <v>8</v>
      </c>
      <c r="B5" s="2">
        <v>200</v>
      </c>
    </row>
    <row r="6" spans="1:5" x14ac:dyDescent="0.25">
      <c r="A6" s="2" t="s">
        <v>7</v>
      </c>
      <c r="B6" s="2">
        <v>1000</v>
      </c>
      <c r="D6" s="1" t="s">
        <v>0</v>
      </c>
      <c r="E6" s="1" t="s">
        <v>11</v>
      </c>
    </row>
    <row r="7" spans="1:5" x14ac:dyDescent="0.25">
      <c r="A7" s="2" t="s">
        <v>9</v>
      </c>
      <c r="B7" s="2">
        <v>750</v>
      </c>
      <c r="D7" s="2" t="s">
        <v>9</v>
      </c>
      <c r="E7" s="2">
        <f>DSTDEV(A1:B16,B1,D6:D7)</f>
        <v>341.68699126539775</v>
      </c>
    </row>
    <row r="8" spans="1:5" x14ac:dyDescent="0.25">
      <c r="A8" s="2" t="s">
        <v>8</v>
      </c>
      <c r="B8" s="2">
        <v>250</v>
      </c>
    </row>
    <row r="9" spans="1:5" x14ac:dyDescent="0.25">
      <c r="A9" s="2" t="s">
        <v>7</v>
      </c>
      <c r="B9" s="2">
        <v>950</v>
      </c>
    </row>
    <row r="10" spans="1:5" x14ac:dyDescent="0.25">
      <c r="A10" s="2" t="s">
        <v>9</v>
      </c>
      <c r="B10" s="2">
        <v>550</v>
      </c>
    </row>
    <row r="11" spans="1:5" x14ac:dyDescent="0.25">
      <c r="A11" s="2" t="s">
        <v>8</v>
      </c>
      <c r="B11" s="2">
        <v>100</v>
      </c>
    </row>
    <row r="12" spans="1:5" x14ac:dyDescent="0.25">
      <c r="A12" s="2" t="s">
        <v>7</v>
      </c>
      <c r="B12" s="2">
        <v>850</v>
      </c>
    </row>
    <row r="13" spans="1:5" x14ac:dyDescent="0.25">
      <c r="A13" s="2" t="s">
        <v>8</v>
      </c>
      <c r="B13" s="2">
        <v>200</v>
      </c>
    </row>
    <row r="14" spans="1:5" x14ac:dyDescent="0.25">
      <c r="A14" s="2" t="s">
        <v>7</v>
      </c>
      <c r="B14" s="2">
        <v>2000</v>
      </c>
    </row>
    <row r="15" spans="1:5" x14ac:dyDescent="0.25">
      <c r="A15" s="2" t="s">
        <v>9</v>
      </c>
      <c r="B15" s="2">
        <v>1200</v>
      </c>
    </row>
    <row r="16" spans="1:5" x14ac:dyDescent="0.25">
      <c r="A16" s="2" t="s">
        <v>7</v>
      </c>
      <c r="B16" s="2">
        <v>900</v>
      </c>
    </row>
  </sheetData>
  <dataValidations count="1">
    <dataValidation type="list" allowBlank="1" showInputMessage="1" showErrorMessage="1" sqref="D7" xr:uid="{EA45A111-33FB-4C99-B415-0BBCC9780938}">
      <formula1>$A$2:$A$16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846DA-011D-438C-9FDA-B1D8C805A836}">
  <dimension ref="A1:F16"/>
  <sheetViews>
    <sheetView showGridLines="0" workbookViewId="0"/>
  </sheetViews>
  <sheetFormatPr defaultRowHeight="15" x14ac:dyDescent="0.25"/>
  <cols>
    <col min="1" max="1" width="11.42578125" customWidth="1"/>
    <col min="4" max="4" width="3.7109375" customWidth="1"/>
    <col min="5" max="5" width="23.5703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</row>
    <row r="2" spans="1:6" x14ac:dyDescent="0.25">
      <c r="A2" s="2" t="s">
        <v>9</v>
      </c>
      <c r="B2" s="2" t="s">
        <v>3</v>
      </c>
      <c r="C2" s="2">
        <v>500</v>
      </c>
      <c r="E2" s="1" t="s">
        <v>10</v>
      </c>
    </row>
    <row r="3" spans="1:6" x14ac:dyDescent="0.25">
      <c r="A3" s="2" t="s">
        <v>7</v>
      </c>
      <c r="B3" s="2" t="s">
        <v>4</v>
      </c>
      <c r="C3" s="2">
        <v>1500</v>
      </c>
      <c r="E3" s="1" t="s">
        <v>12</v>
      </c>
      <c r="F3" s="4" cm="1">
        <f t="array" ref="F3">_xlfn.STDEV.S(IF((A2:A16="Cell phone")*(B2:B16="North"),C2:C16))</f>
        <v>390.51248379533274</v>
      </c>
    </row>
    <row r="4" spans="1:6" x14ac:dyDescent="0.25">
      <c r="A4" s="2" t="s">
        <v>9</v>
      </c>
      <c r="B4" s="2" t="s">
        <v>5</v>
      </c>
      <c r="C4" s="2">
        <v>300</v>
      </c>
      <c r="E4" s="1" t="s">
        <v>13</v>
      </c>
      <c r="F4" s="4" cm="1">
        <f t="array" ref="F4">_xlfn.STDEV.S(_xlfn._xlws.FILTER(C2:C16,(A2:A16="PC")*(B2:B16="West"),"N/A"))</f>
        <v>621.15483845280755</v>
      </c>
    </row>
    <row r="5" spans="1:6" x14ac:dyDescent="0.25">
      <c r="A5" s="2" t="s">
        <v>8</v>
      </c>
      <c r="B5" s="2" t="s">
        <v>6</v>
      </c>
      <c r="C5" s="2">
        <v>200</v>
      </c>
    </row>
    <row r="6" spans="1:6" x14ac:dyDescent="0.25">
      <c r="A6" s="2" t="s">
        <v>7</v>
      </c>
      <c r="B6" s="2" t="s">
        <v>3</v>
      </c>
      <c r="C6" s="2">
        <v>1000</v>
      </c>
    </row>
    <row r="7" spans="1:6" x14ac:dyDescent="0.25">
      <c r="A7" s="2" t="s">
        <v>9</v>
      </c>
      <c r="B7" s="2" t="s">
        <v>4</v>
      </c>
      <c r="C7" s="2">
        <v>750</v>
      </c>
    </row>
    <row r="8" spans="1:6" x14ac:dyDescent="0.25">
      <c r="A8" s="2" t="s">
        <v>8</v>
      </c>
      <c r="B8" s="2" t="s">
        <v>5</v>
      </c>
      <c r="C8" s="2">
        <v>250</v>
      </c>
    </row>
    <row r="9" spans="1:6" x14ac:dyDescent="0.25">
      <c r="A9" s="2" t="s">
        <v>7</v>
      </c>
      <c r="B9" s="2" t="s">
        <v>6</v>
      </c>
      <c r="C9" s="2">
        <v>950</v>
      </c>
    </row>
    <row r="10" spans="1:6" x14ac:dyDescent="0.25">
      <c r="A10" s="2" t="s">
        <v>9</v>
      </c>
      <c r="B10" s="2" t="s">
        <v>3</v>
      </c>
      <c r="C10" s="2">
        <v>550</v>
      </c>
    </row>
    <row r="11" spans="1:6" x14ac:dyDescent="0.25">
      <c r="A11" s="2" t="s">
        <v>8</v>
      </c>
      <c r="B11" s="2" t="s">
        <v>4</v>
      </c>
      <c r="C11" s="2">
        <v>100</v>
      </c>
    </row>
    <row r="12" spans="1:6" x14ac:dyDescent="0.25">
      <c r="A12" s="2" t="s">
        <v>7</v>
      </c>
      <c r="B12" s="2" t="s">
        <v>4</v>
      </c>
      <c r="C12" s="2">
        <v>850</v>
      </c>
    </row>
    <row r="13" spans="1:6" x14ac:dyDescent="0.25">
      <c r="A13" s="2" t="s">
        <v>8</v>
      </c>
      <c r="B13" s="2" t="s">
        <v>5</v>
      </c>
      <c r="C13" s="2">
        <v>200</v>
      </c>
    </row>
    <row r="14" spans="1:6" x14ac:dyDescent="0.25">
      <c r="A14" s="2" t="s">
        <v>7</v>
      </c>
      <c r="B14" s="2" t="s">
        <v>6</v>
      </c>
      <c r="C14" s="2">
        <v>2000</v>
      </c>
    </row>
    <row r="15" spans="1:6" x14ac:dyDescent="0.25">
      <c r="A15" s="2" t="s">
        <v>9</v>
      </c>
      <c r="B15" s="2" t="s">
        <v>3</v>
      </c>
      <c r="C15" s="2">
        <v>1200</v>
      </c>
    </row>
    <row r="16" spans="1:6" x14ac:dyDescent="0.25">
      <c r="A16" s="2" t="s">
        <v>7</v>
      </c>
      <c r="B16" s="2" t="s">
        <v>6</v>
      </c>
      <c r="C16" s="2">
        <v>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Single Criteria</vt:lpstr>
      <vt:lpstr>Multiple Criteria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2024-07-31T08:07:57Z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2024-07-31T05:51:10Z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d920f572-2fe1-4d65-a1e9-f13618fc101c</vt:lpwstr>
  </property>
  <property fmtid="{D5CDD505-2E9C-101B-9397-08002B2CF9AE}" pid="8" name="MSIP_Label_defa4170-0d19-0005-0004-bc88714345d2_ContentBits">
    <vt:lpwstr>0</vt:lpwstr>
  </property>
</Properties>
</file>