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15"/>
  <workbookPr/>
  <mc:AlternateContent xmlns:mc="http://schemas.openxmlformats.org/markup-compatibility/2006">
    <mc:Choice Requires="x15">
      <x15ac:absPath xmlns:x15ac="http://schemas.microsoft.com/office/spreadsheetml/2010/11/ac" url="C:\Users\user\Downloads\038\"/>
    </mc:Choice>
  </mc:AlternateContent>
  <xr:revisionPtr revIDLastSave="0" documentId="13_ncr:1_{17953ECF-1F73-4DDD-86C6-AD3580C99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ctions" sheetId="1" r:id="rId1"/>
    <sheet name="Data Analysis ToolPa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7" i="2"/>
  <c r="B15" i="1"/>
  <c r="B14" i="1"/>
  <c r="B18" i="1" s="1"/>
  <c r="B13" i="1"/>
  <c r="B22" i="1" l="1"/>
  <c r="B21" i="1"/>
</calcChain>
</file>

<file path=xl/sharedStrings.xml><?xml version="1.0" encoding="utf-8"?>
<sst xmlns="http://schemas.openxmlformats.org/spreadsheetml/2006/main" count="52" uniqueCount="33">
  <si>
    <t>Name</t>
  </si>
  <si>
    <t>Exercise Duration (minutes)</t>
  </si>
  <si>
    <t>Alice</t>
  </si>
  <si>
    <t>Bob</t>
  </si>
  <si>
    <t>Charlie</t>
  </si>
  <si>
    <t>Diana</t>
  </si>
  <si>
    <t>Edward</t>
  </si>
  <si>
    <t>Fiona</t>
  </si>
  <si>
    <t>George</t>
  </si>
  <si>
    <t>Hannah</t>
  </si>
  <si>
    <t>Ian</t>
  </si>
  <si>
    <t>Jane</t>
  </si>
  <si>
    <t>Mean</t>
  </si>
  <si>
    <t>Standard Deviation</t>
  </si>
  <si>
    <t>Standard deviation</t>
  </si>
  <si>
    <t>Sample size</t>
  </si>
  <si>
    <t>Confidence</t>
  </si>
  <si>
    <t>Standard Error</t>
  </si>
  <si>
    <t>Median</t>
  </si>
  <si>
    <t>Mode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</si>
  <si>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</si>
  <si>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</si>
  <si>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</si>
  <si>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</si>
  <si>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</si>
  <si>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</si>
  <si>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</si>
  <si>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</si>
  <si>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</si>
  <si>
    <t>Confidence level</t>
  </si>
  <si>
    <t>Confidence Interval</t>
  </si>
  <si>
    <t>Upper limit</t>
  </si>
  <si>
    <t>Lower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</si>
</sst>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Continuous"/>
    </xf>
    <xf numFmtId="9" fontId="0" fillId="0" borderId="1" xfId="0" applyNumberFormat="1" applyBorder="1"/>
    <xf numFmtId="2" fontId="0" fillId="0" borderId="1" xfId="0" applyNumberFormat="1" applyBorder="1"/>
    <xf numFmtId="0" fontId="1" fillId="2" borderId="1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showGridLines="0" tabSelected="1" workbookViewId="0"/>
  </sheetViews>
  <sheetFormatPr defaultRowHeight="15" x14ac:dyDescent="0.25"/>
  <cols>
    <col min="1" max="1" width="24.140625" customWidth="1"/>
    <col min="2" max="2" width="26.140625" bestFit="1" customWidth="1"/>
    <col min="3" max="3" width="3.710937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150</v>
      </c>
    </row>
    <row r="3" spans="1:2" x14ac:dyDescent="0.25">
      <c r="A3" s="1" t="s">
        <v>7</v>
      </c>
      <c r="B3" s="1">
        <v>165</v>
      </c>
    </row>
    <row r="4" spans="1:2" x14ac:dyDescent="0.25">
      <c r="A4" s="1" t="s">
        <v>4</v>
      </c>
      <c r="B4" s="1">
        <v>160</v>
      </c>
    </row>
    <row r="5" spans="1:2" x14ac:dyDescent="0.25">
      <c r="A5" s="1" t="s">
        <v>10</v>
      </c>
      <c r="B5" s="1">
        <v>168</v>
      </c>
    </row>
    <row r="6" spans="1:2" x14ac:dyDescent="0.25">
      <c r="A6" s="1" t="s">
        <v>6</v>
      </c>
      <c r="B6" s="1">
        <v>155</v>
      </c>
    </row>
    <row r="7" spans="1:2" x14ac:dyDescent="0.25">
      <c r="A7" s="1" t="s">
        <v>8</v>
      </c>
      <c r="B7" s="1">
        <v>175</v>
      </c>
    </row>
    <row r="8" spans="1:2" x14ac:dyDescent="0.25">
      <c r="A8" s="1" t="s">
        <v>9</v>
      </c>
      <c r="B8" s="1">
        <v>162</v>
      </c>
    </row>
    <row r="9" spans="1:2" x14ac:dyDescent="0.25">
      <c r="A9" s="1" t="s">
        <v>3</v>
      </c>
      <c r="B9" s="1">
        <v>180</v>
      </c>
    </row>
    <row r="10" spans="1:2" x14ac:dyDescent="0.25">
      <c r="A10" s="1" t="s">
        <v>11</v>
      </c>
      <c r="B10" s="1">
        <v>158</v>
      </c>
    </row>
    <row r="11" spans="1:2" x14ac:dyDescent="0.25">
      <c r="A11" s="1" t="s">
        <v>5</v>
      </c>
      <c r="B11" s="1">
        <v>170</v>
      </c>
    </row>
    <row r="13" spans="1:2" x14ac:dyDescent="0.25">
      <c r="A13" s="2" t="s">
        <v>12</v>
      </c>
      <c r="B13" s="7">
        <f>AVERAGE(B2:B11)</f>
        <v>164.3</v>
      </c>
    </row>
    <row r="14" spans="1:2" x14ac:dyDescent="0.25">
      <c r="A14" s="2" t="s">
        <v>14</v>
      </c>
      <c r="B14" s="7">
        <f>_xlfn.STDEV.S(B2:B11)</f>
        <v>9.2020529110507621</v>
      </c>
    </row>
    <row r="15" spans="1:2" x14ac:dyDescent="0.25">
      <c r="A15" s="2" t="s">
        <v>15</v>
      </c>
      <c r="B15" s="1">
        <f>COUNT(B2:B11)</f>
        <v>10</v>
      </c>
    </row>
    <row r="17" spans="1:2" x14ac:dyDescent="0.25">
      <c r="A17" s="2" t="s">
        <v>29</v>
      </c>
      <c r="B17" s="6">
        <v>0.95</v>
      </c>
    </row>
    <row r="18" spans="1:2" x14ac:dyDescent="0.25">
      <c r="A18" s="2" t="s">
        <v>16</v>
      </c>
      <c r="B18" s="7">
        <f>_xlfn.CONFIDENCE.T(1-B17,B14,B15)</f>
        <v>6.5827520990276209</v>
      </c>
    </row>
    <row r="20" spans="1:2" x14ac:dyDescent="0.25">
      <c r="A20" s="8" t="s">
        <v>30</v>
      </c>
      <c r="B20" s="8"/>
    </row>
    <row r="21" spans="1:2" x14ac:dyDescent="0.25">
      <c r="A21" s="2" t="s">
        <v>31</v>
      </c>
      <c r="B21" s="7">
        <f>B13+B18</f>
        <v>170.88275209902764</v>
      </c>
    </row>
    <row r="22" spans="1:2" x14ac:dyDescent="0.25">
      <c r="A22" s="2" t="s">
        <v>32</v>
      </c>
      <c r="B22" s="7">
        <f>B13-B18</f>
        <v>157.71724790097238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0998D-AD2B-43F3-AE71-705A044F304C}">
  <dimension ref="A1:E18"/>
  <sheetViews>
    <sheetView showGridLines="0" workbookViewId="0"/>
  </sheetViews>
  <sheetFormatPr defaultRowHeight="15" x14ac:dyDescent="0.25"/>
  <cols>
    <col min="1" max="1" width="24.140625" customWidth="1"/>
    <col min="2" max="2" width="26.140625" bestFit="1" customWidth="1"/>
    <col min="3" max="3" width="3.7109375" customWidth="1"/>
    <col min="4" max="4" width="23.28515625" bestFit="1" customWidth="1"/>
    <col min="5" max="5" width="12" customWidth="1"/>
  </cols>
  <sheetData>
    <row r="1" spans="1:5" x14ac:dyDescent="0.25">
      <c r="A1" s="2" t="s">
        <v>0</v>
      </c>
      <c r="B1" s="2" t="s">
        <v>1</v>
      </c>
      <c r="D1" s="5" t="s">
        <v>1</v>
      </c>
      <c r="E1" s="5"/>
    </row>
    <row r="2" spans="1:5" x14ac:dyDescent="0.25">
      <c r="A2" s="1" t="s">
        <v>2</v>
      </c>
      <c r="B2" s="1">
        <v>150</v>
      </c>
      <c r="D2" s="3"/>
      <c r="E2" s="3"/>
    </row>
    <row r="3" spans="1:5" x14ac:dyDescent="0.25">
      <c r="A3" s="1" t="s">
        <v>7</v>
      </c>
      <c r="B3" s="1">
        <v>165</v>
      </c>
      <c r="D3" s="3" t="s">
        <v>12</v>
      </c>
      <c r="E3" s="3">
        <v>164.3</v>
      </c>
    </row>
    <row r="4" spans="1:5" x14ac:dyDescent="0.25">
      <c r="A4" s="1" t="s">
        <v>4</v>
      </c>
      <c r="B4" s="1">
        <v>160</v>
      </c>
      <c r="D4" s="3" t="s">
        <v>17</v>
      </c>
      <c r="E4" s="3">
        <v>2.9099446348303224</v>
      </c>
    </row>
    <row r="5" spans="1:5" x14ac:dyDescent="0.25">
      <c r="A5" s="1" t="s">
        <v>10</v>
      </c>
      <c r="B5" s="1">
        <v>168</v>
      </c>
      <c r="D5" s="3" t="s">
        <v>18</v>
      </c>
      <c r="E5" s="3">
        <v>163.5</v>
      </c>
    </row>
    <row r="6" spans="1:5" x14ac:dyDescent="0.25">
      <c r="A6" s="1" t="s">
        <v>6</v>
      </c>
      <c r="B6" s="1">
        <v>155</v>
      </c>
      <c r="D6" s="3" t="s">
        <v>19</v>
      </c>
      <c r="E6" s="3" t="e">
        <v>#N/A</v>
      </c>
    </row>
    <row r="7" spans="1:5" x14ac:dyDescent="0.25">
      <c r="A7" s="1" t="s">
        <v>8</v>
      </c>
      <c r="B7" s="1">
        <v>175</v>
      </c>
      <c r="D7" s="3" t="s">
        <v>13</v>
      </c>
      <c r="E7" s="3">
        <v>9.2020529110507621</v>
      </c>
    </row>
    <row r="8" spans="1:5" x14ac:dyDescent="0.25">
      <c r="A8" s="1" t="s">
        <v>9</v>
      </c>
      <c r="B8" s="1">
        <v>162</v>
      </c>
      <c r="D8" s="3" t="s">
        <v>20</v>
      </c>
      <c r="E8" s="3">
        <v>84.677777777777791</v>
      </c>
    </row>
    <row r="9" spans="1:5" x14ac:dyDescent="0.25">
      <c r="A9" s="1" t="s">
        <v>3</v>
      </c>
      <c r="B9" s="1">
        <v>180</v>
      </c>
      <c r="D9" s="3" t="s">
        <v>21</v>
      </c>
      <c r="E9" s="3">
        <v>-0.49336978511971674</v>
      </c>
    </row>
    <row r="10" spans="1:5" x14ac:dyDescent="0.25">
      <c r="A10" s="1" t="s">
        <v>11</v>
      </c>
      <c r="B10" s="1">
        <v>158</v>
      </c>
      <c r="D10" s="3" t="s">
        <v>22</v>
      </c>
      <c r="E10" s="3">
        <v>0.22473633990635569</v>
      </c>
    </row>
    <row r="11" spans="1:5" x14ac:dyDescent="0.25">
      <c r="A11" s="1" t="s">
        <v>5</v>
      </c>
      <c r="B11" s="1">
        <v>170</v>
      </c>
      <c r="D11" s="3" t="s">
        <v>23</v>
      </c>
      <c r="E11" s="3">
        <v>30</v>
      </c>
    </row>
    <row r="12" spans="1:5" x14ac:dyDescent="0.25">
      <c r="D12" s="3" t="s">
        <v>24</v>
      </c>
      <c r="E12" s="3">
        <v>150</v>
      </c>
    </row>
    <row r="13" spans="1:5" x14ac:dyDescent="0.25">
      <c r="A13" s="2" t="s">
        <v>12</v>
      </c>
      <c r="B13" s="7">
        <v>164.3</v>
      </c>
      <c r="D13" s="3" t="s">
        <v>25</v>
      </c>
      <c r="E13" s="3">
        <v>180</v>
      </c>
    </row>
    <row r="14" spans="1:5" x14ac:dyDescent="0.25">
      <c r="A14" s="2" t="s">
        <v>16</v>
      </c>
      <c r="B14" s="7">
        <v>6.5827520990276209</v>
      </c>
      <c r="D14" s="3" t="s">
        <v>26</v>
      </c>
      <c r="E14" s="3">
        <v>1643</v>
      </c>
    </row>
    <row r="15" spans="1:5" x14ac:dyDescent="0.25">
      <c r="D15" s="3" t="s">
        <v>27</v>
      </c>
      <c r="E15" s="3">
        <v>10</v>
      </c>
    </row>
    <row r="16" spans="1:5" ht="15.75" thickBot="1" x14ac:dyDescent="0.3">
      <c r="A16" s="8" t="s">
        <v>30</v>
      </c>
      <c r="B16" s="8"/>
      <c r="D16" s="4" t="s">
        <v>28</v>
      </c>
      <c r="E16" s="4">
        <v>6.5827520990276209</v>
      </c>
    </row>
    <row r="17" spans="1:2" x14ac:dyDescent="0.25">
      <c r="A17" s="2" t="s">
        <v>31</v>
      </c>
      <c r="B17" s="7">
        <f>B13+B14</f>
        <v>170.88275209902764</v>
      </c>
    </row>
    <row r="18" spans="1:2" x14ac:dyDescent="0.25">
      <c r="A18" s="2" t="s">
        <v>32</v>
      </c>
      <c r="B18" s="7">
        <f>B13-B14</f>
        <v>157.71724790097238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Functions</vt:lpstr>
      <vt:lpstr>Data Analysis ToolPak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2024-08-27T06:51:36Z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2024-08-27T04:53:37Z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4ddb7cf8-8ca5-4e5e-89a4-867ba24367cd</vt:lpwstr>
  </property>
  <property fmtid="{D5CDD505-2E9C-101B-9397-08002B2CF9AE}" pid="8" name="MSIP_Label_defa4170-0d19-0005-0004-bc88714345d2_ContentBits">
    <vt:lpwstr>0</vt:lpwstr>
  </property>
</Properties>
</file>