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harts/chartEx2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charts/chart1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06"/>
  <workbookPr/>
  <mc:AlternateContent xmlns:mc="http://schemas.openxmlformats.org/markup-compatibility/2006">
    <mc:Choice Requires="x15">
      <x15ac:absPath xmlns:x15ac="http://schemas.microsoft.com/office/spreadsheetml/2010/11/ac" url="C:\Users\user\Downloads\031\"/>
    </mc:Choice>
  </mc:AlternateContent>
  <xr:revisionPtr revIDLastSave="0" documentId="13_ncr:1_{BE971F47-D3E2-48F9-941B-C237A33CA6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terquartile Range" sheetId="1" r:id="rId1"/>
    <sheet name="Standard Deviation" sheetId="2" r:id="rId2"/>
    <sheet name="Charts" sheetId="3" r:id="rId3"/>
  </sheets>
  <definedNames>
    <definedName name="_xlchart.v1.0" hidden="1">Charts!$B$1</definedName>
    <definedName name="_xlchart.v1.1" hidden="1">Charts!$B$2:$B$16</definedName>
    <definedName name="_xlchart.v1.2" hidden="1">Charts!$B$2:$B$16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2" l="1"/>
  <c r="C2" i="1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F3" i="2"/>
  <c r="F2" i="2"/>
  <c r="F3" i="1"/>
  <c r="F2" i="1"/>
  <c r="F5" i="2" l="1"/>
  <c r="F4" i="2"/>
  <c r="F4" i="1"/>
  <c r="F5" i="1" l="1"/>
  <c r="F6" i="1"/>
  <c r="C3" i="1" l="1"/>
  <c r="C6" i="1"/>
  <c r="C10" i="1"/>
  <c r="C14" i="1"/>
  <c r="C8" i="1"/>
  <c r="C5" i="1"/>
  <c r="C11" i="1"/>
  <c r="C15" i="1"/>
  <c r="C4" i="1"/>
  <c r="C9" i="1"/>
  <c r="C13" i="1"/>
  <c r="C16" i="1"/>
  <c r="C7" i="1"/>
  <c r="C12" i="1"/>
</calcChain>
</file>

<file path=xl/sharedStrings.xml><?xml version="1.0" encoding="utf-8"?>
<sst xmlns="http://schemas.openxmlformats.org/spreadsheetml/2006/main" count="17" uniqueCount="11">
  <si>
    <t>Day</t>
  </si>
  <si>
    <t>Website visits</t>
  </si>
  <si>
    <t>Average</t>
  </si>
  <si>
    <t>1st Quartile</t>
  </si>
  <si>
    <t>3rd Quartile</t>
  </si>
  <si>
    <t>Interquartile Range</t>
  </si>
  <si>
    <t>Lower Bound</t>
  </si>
  <si>
    <t>Upper Bound</t>
  </si>
  <si>
    <t>Website Visits</t>
  </si>
  <si>
    <t>Standard Deviation</t>
  </si>
  <si>
    <t>Outlier?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</si>
</sst>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Scatter Plot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yVal>
            <c:numRef>
              <c:f>Charts!$B$2:$B$16</c:f>
              <c:numCache>
                <c:formatCode>General</c:formatCode>
                <c:ptCount val="15"/>
                <c:pt idx="0">
                  <c:v>1040</c:v>
                </c:pt>
                <c:pt idx="1">
                  <c:v>225</c:v>
                </c:pt>
                <c:pt idx="2">
                  <c:v>1050</c:v>
                </c:pt>
                <c:pt idx="3">
                  <c:v>890</c:v>
                </c:pt>
                <c:pt idx="4">
                  <c:v>1185</c:v>
                </c:pt>
                <c:pt idx="5">
                  <c:v>2048</c:v>
                </c:pt>
                <c:pt idx="6">
                  <c:v>980</c:v>
                </c:pt>
                <c:pt idx="7">
                  <c:v>1010</c:v>
                </c:pt>
                <c:pt idx="8">
                  <c:v>995</c:v>
                </c:pt>
                <c:pt idx="9">
                  <c:v>1055</c:v>
                </c:pt>
                <c:pt idx="10">
                  <c:v>1120</c:v>
                </c:pt>
                <c:pt idx="11">
                  <c:v>875</c:v>
                </c:pt>
                <c:pt idx="12">
                  <c:v>1040</c:v>
                </c:pt>
                <c:pt idx="13">
                  <c:v>2103</c:v>
                </c:pt>
                <c:pt idx="14">
                  <c:v>1090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683-43AE-9E19-B834101859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58621088"/>
        <c:axId val="1558620608"/>
      </c:scatterChart>
      <c:valAx>
        <c:axId val="15586210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8620608"/>
        <c:crosses val="autoZero"/>
        <c:crossBetween val="midCat"/>
      </c:valAx>
      <c:valAx>
        <c:axId val="1558620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862108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_xlchart.v1.1</cx:f>
      </cx:numDim>
    </cx:data>
  </cx:chartData>
  <cx:chart>
    <cx:title pos="t" align="ctr" overlay="0">
      <cx:tx>
        <cx:txData>
          <cx:v>Box Plot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Box Plot</a:t>
          </a:r>
        </a:p>
      </cx:txPr>
    </cx:title>
    <cx:plotArea>
      <cx:plotAreaRegion>
        <cx:series layoutId="boxWhisker" uniqueId="{81F45E57-A162-42A4-942B-12CB54E8CE37}">
          <cx:tx>
            <cx:txData>
              <cx:f>_xlchart.v1.0</cx:f>
              <cx:v>Website visits</cx:v>
            </cx:txData>
          </cx:tx>
          <cx:dataId val="0"/>
          <cx:layoutPr>
            <cx:visibility meanLine="0" meanMarker="1" nonoutliers="0" outliers="1"/>
            <cx:statistics quartileMethod="exclusive"/>
          </cx:layoutPr>
        </cx:series>
      </cx:plotAreaRegion>
      <cx:axis id="0">
        <cx:catScaling gapWidth="1"/>
        <cx:tickLabels/>
      </cx:axis>
      <cx:axis id="1">
        <cx:valScaling/>
        <cx:majorGridlines/>
        <cx:tickLabels/>
      </cx:axis>
    </cx:plotArea>
  </cx:chart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_xlchart.v1.2</cx:f>
      </cx:numDim>
    </cx:data>
  </cx:chartData>
  <cx:chart>
    <cx:title pos="t" align="ctr" overlay="0">
      <cx:tx>
        <cx:txData>
          <cx:v>Histogram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Histogram</a:t>
          </a:r>
        </a:p>
      </cx:txPr>
    </cx:title>
    <cx:plotArea>
      <cx:plotAreaRegion>
        <cx:series layoutId="clusteredColumn" uniqueId="{96E3FF37-5887-4CE0-9798-58C2DA4269AA}">
          <cx:dataId val="0"/>
          <cx:layoutPr>
            <cx:binning intervalClosed="r">
              <cx:binCount val="6"/>
            </cx:binning>
          </cx:layoutPr>
        </cx:series>
      </cx:plotAreaRegion>
      <cx:axis id="0">
        <cx:catScaling gapWidth="0.25"/>
        <cx:tickLabels/>
      </cx:axis>
      <cx:axis id="1">
        <cx:valScaling/>
        <cx:majorGridlines/>
        <cx:tickLabels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microsoft.com/office/2014/relationships/chartEx" Target="../charts/chartEx2.xml"/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352425</xdr:colOff>
      <xdr:row>0</xdr:row>
      <xdr:rowOff>71437</xdr:rowOff>
    </xdr:from>
    <xdr:to>
      <xdr:col>25</xdr:col>
      <xdr:colOff>47625</xdr:colOff>
      <xdr:row>14</xdr:row>
      <xdr:rowOff>147637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9087AF7D-0F79-134E-1FB3-938C856D051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106150" y="71437"/>
              <a:ext cx="4572000" cy="2743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9</xdr:col>
      <xdr:colOff>571500</xdr:colOff>
      <xdr:row>0</xdr:row>
      <xdr:rowOff>71437</xdr:rowOff>
    </xdr:from>
    <xdr:to>
      <xdr:col>17</xdr:col>
      <xdr:colOff>266700</xdr:colOff>
      <xdr:row>14</xdr:row>
      <xdr:rowOff>147637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Chart 2">
              <a:extLst>
                <a:ext uri="{FF2B5EF4-FFF2-40B4-BE49-F238E27FC236}">
                  <a16:creationId xmlns:a16="http://schemas.microsoft.com/office/drawing/2014/main" id="{679D5B7B-8A8F-9771-3C19-9024C0AF987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448425" y="71437"/>
              <a:ext cx="4572000" cy="2743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2</xdr:col>
      <xdr:colOff>185737</xdr:colOff>
      <xdr:row>0</xdr:row>
      <xdr:rowOff>71437</xdr:rowOff>
    </xdr:from>
    <xdr:to>
      <xdr:col>9</xdr:col>
      <xdr:colOff>490537</xdr:colOff>
      <xdr:row>14</xdr:row>
      <xdr:rowOff>147637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1B231AE-8865-0E85-6343-10FACB18E02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showGridLines="0" tabSelected="1" workbookViewId="0"/>
  </sheetViews>
  <sheetFormatPr defaultRowHeight="15" x14ac:dyDescent="0.25"/>
  <cols>
    <col min="2" max="3" width="15" customWidth="1"/>
    <col min="4" max="4" width="2.7109375" customWidth="1"/>
    <col min="5" max="5" width="18.42578125" bestFit="1" customWidth="1"/>
  </cols>
  <sheetData>
    <row r="1" spans="1:6" x14ac:dyDescent="0.25">
      <c r="A1" s="2" t="s">
        <v>0</v>
      </c>
      <c r="B1" s="2" t="s">
        <v>8</v>
      </c>
      <c r="C1" s="2" t="s">
        <v>10</v>
      </c>
    </row>
    <row r="2" spans="1:6" x14ac:dyDescent="0.25">
      <c r="A2" s="1">
        <v>1</v>
      </c>
      <c r="B2" s="1">
        <v>1040</v>
      </c>
      <c r="C2" s="1" t="str">
        <f>IF(OR(B2&lt;$F$5,B2&gt;$F$6)=TRUE,"Outlier","Not an Outlier")</f>
        <v>Not an Outlier</v>
      </c>
      <c r="E2" s="2" t="s">
        <v>3</v>
      </c>
      <c r="F2" s="1">
        <f>_xlfn.QUARTILE.INC(B2:B16,1)</f>
        <v>987.5</v>
      </c>
    </row>
    <row r="3" spans="1:6" x14ac:dyDescent="0.25">
      <c r="A3" s="1">
        <v>2</v>
      </c>
      <c r="B3" s="1">
        <v>225</v>
      </c>
      <c r="C3" s="1" t="str">
        <f t="shared" ref="C3:C16" si="0">IF(OR(B3&lt;$F$5,B3&gt;$F$6)=TRUE,"Outlier","Not an Outlier")</f>
        <v>Outlier</v>
      </c>
      <c r="E3" s="2" t="s">
        <v>4</v>
      </c>
      <c r="F3" s="1">
        <f>_xlfn.QUARTILE.INC(B2:B16,3)</f>
        <v>1105</v>
      </c>
    </row>
    <row r="4" spans="1:6" x14ac:dyDescent="0.25">
      <c r="A4" s="1">
        <v>3</v>
      </c>
      <c r="B4" s="1">
        <v>1050</v>
      </c>
      <c r="C4" s="1" t="str">
        <f t="shared" si="0"/>
        <v>Not an Outlier</v>
      </c>
      <c r="E4" s="2" t="s">
        <v>5</v>
      </c>
      <c r="F4" s="1">
        <f>F3-F2</f>
        <v>117.5</v>
      </c>
    </row>
    <row r="5" spans="1:6" x14ac:dyDescent="0.25">
      <c r="A5" s="1">
        <v>4</v>
      </c>
      <c r="B5" s="1">
        <v>890</v>
      </c>
      <c r="C5" s="1" t="str">
        <f t="shared" si="0"/>
        <v>Not an Outlier</v>
      </c>
      <c r="E5" s="2" t="s">
        <v>6</v>
      </c>
      <c r="F5" s="1">
        <f>F2-1.5*F4</f>
        <v>811.25</v>
      </c>
    </row>
    <row r="6" spans="1:6" x14ac:dyDescent="0.25">
      <c r="A6" s="1">
        <v>5</v>
      </c>
      <c r="B6" s="1">
        <v>1185</v>
      </c>
      <c r="C6" s="1" t="str">
        <f t="shared" si="0"/>
        <v>Not an Outlier</v>
      </c>
      <c r="E6" s="2" t="s">
        <v>7</v>
      </c>
      <c r="F6" s="1">
        <f>F3+1.5*F4</f>
        <v>1281.25</v>
      </c>
    </row>
    <row r="7" spans="1:6" x14ac:dyDescent="0.25">
      <c r="A7" s="1">
        <v>6</v>
      </c>
      <c r="B7" s="1">
        <v>2048</v>
      </c>
      <c r="C7" s="1" t="str">
        <f t="shared" si="0"/>
        <v>Outlier</v>
      </c>
    </row>
    <row r="8" spans="1:6" x14ac:dyDescent="0.25">
      <c r="A8" s="1">
        <v>7</v>
      </c>
      <c r="B8" s="1">
        <v>980</v>
      </c>
      <c r="C8" s="1" t="str">
        <f t="shared" si="0"/>
        <v>Not an Outlier</v>
      </c>
    </row>
    <row r="9" spans="1:6" x14ac:dyDescent="0.25">
      <c r="A9" s="1">
        <v>8</v>
      </c>
      <c r="B9" s="1">
        <v>1010</v>
      </c>
      <c r="C9" s="1" t="str">
        <f t="shared" si="0"/>
        <v>Not an Outlier</v>
      </c>
    </row>
    <row r="10" spans="1:6" x14ac:dyDescent="0.25">
      <c r="A10" s="1">
        <v>9</v>
      </c>
      <c r="B10" s="1">
        <v>995</v>
      </c>
      <c r="C10" s="1" t="str">
        <f t="shared" si="0"/>
        <v>Not an Outlier</v>
      </c>
    </row>
    <row r="11" spans="1:6" x14ac:dyDescent="0.25">
      <c r="A11" s="1">
        <v>10</v>
      </c>
      <c r="B11" s="1">
        <v>1055</v>
      </c>
      <c r="C11" s="1" t="str">
        <f t="shared" si="0"/>
        <v>Not an Outlier</v>
      </c>
    </row>
    <row r="12" spans="1:6" x14ac:dyDescent="0.25">
      <c r="A12" s="1">
        <v>11</v>
      </c>
      <c r="B12" s="1">
        <v>1120</v>
      </c>
      <c r="C12" s="1" t="str">
        <f t="shared" si="0"/>
        <v>Not an Outlier</v>
      </c>
    </row>
    <row r="13" spans="1:6" x14ac:dyDescent="0.25">
      <c r="A13" s="1">
        <v>12</v>
      </c>
      <c r="B13" s="1">
        <v>875</v>
      </c>
      <c r="C13" s="1" t="str">
        <f t="shared" si="0"/>
        <v>Not an Outlier</v>
      </c>
    </row>
    <row r="14" spans="1:6" x14ac:dyDescent="0.25">
      <c r="A14" s="1">
        <v>13</v>
      </c>
      <c r="B14" s="1">
        <v>1040</v>
      </c>
      <c r="C14" s="1" t="str">
        <f t="shared" si="0"/>
        <v>Not an Outlier</v>
      </c>
    </row>
    <row r="15" spans="1:6" x14ac:dyDescent="0.25">
      <c r="A15" s="1">
        <v>14</v>
      </c>
      <c r="B15" s="1">
        <v>2103</v>
      </c>
      <c r="C15" s="1" t="str">
        <f t="shared" si="0"/>
        <v>Outlier</v>
      </c>
    </row>
    <row r="16" spans="1:6" x14ac:dyDescent="0.25">
      <c r="A16" s="1">
        <v>15</v>
      </c>
      <c r="B16" s="1">
        <v>1090</v>
      </c>
      <c r="C16" s="1" t="str">
        <f t="shared" si="0"/>
        <v>Not an Outlier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78731-1822-4354-B6BC-11D19B166D0E}">
  <dimension ref="A1:G16"/>
  <sheetViews>
    <sheetView showGridLines="0" workbookViewId="0"/>
  </sheetViews>
  <sheetFormatPr defaultRowHeight="15" x14ac:dyDescent="0.25"/>
  <cols>
    <col min="2" max="3" width="15" customWidth="1"/>
    <col min="4" max="4" width="2.7109375" customWidth="1"/>
    <col min="5" max="5" width="18.140625" bestFit="1" customWidth="1"/>
  </cols>
  <sheetData>
    <row r="1" spans="1:7" x14ac:dyDescent="0.25">
      <c r="A1" s="2" t="s">
        <v>0</v>
      </c>
      <c r="B1" s="2" t="s">
        <v>1</v>
      </c>
      <c r="C1" s="2" t="s">
        <v>10</v>
      </c>
    </row>
    <row r="2" spans="1:7" x14ac:dyDescent="0.25">
      <c r="A2" s="1">
        <v>1</v>
      </c>
      <c r="B2" s="1">
        <v>1040</v>
      </c>
      <c r="C2" s="1" t="str">
        <f>IF(OR(B2&lt;$F$4,B2&gt;$F$5)=TRUE,"Outlier","Not an Outlier")</f>
        <v>Not an Outlier</v>
      </c>
      <c r="E2" s="2" t="s">
        <v>2</v>
      </c>
      <c r="F2" s="1">
        <f>AVERAGE(B2:B16)</f>
        <v>1113.7333333333333</v>
      </c>
    </row>
    <row r="3" spans="1:7" x14ac:dyDescent="0.25">
      <c r="A3" s="1">
        <v>2</v>
      </c>
      <c r="B3" s="1">
        <v>225</v>
      </c>
      <c r="C3" s="1" t="str">
        <f t="shared" ref="C3:C16" si="0">IF(OR(B3&lt;$F$4,B3&gt;$F$5)=TRUE,"Outlier","Not an Outlier")</f>
        <v>Outlier</v>
      </c>
      <c r="E3" s="2" t="s">
        <v>9</v>
      </c>
      <c r="F3" s="1">
        <f>_xlfn.STDEV.S(B2:B16)</f>
        <v>448.42652952401511</v>
      </c>
      <c r="G3" s="3"/>
    </row>
    <row r="4" spans="1:7" x14ac:dyDescent="0.25">
      <c r="A4" s="1">
        <v>3</v>
      </c>
      <c r="B4" s="1">
        <v>1050</v>
      </c>
      <c r="C4" s="1" t="str">
        <f t="shared" si="0"/>
        <v>Not an Outlier</v>
      </c>
      <c r="E4" s="2" t="s">
        <v>6</v>
      </c>
      <c r="F4" s="1">
        <f>F2-1.5*F3</f>
        <v>441.09353904731074</v>
      </c>
      <c r="G4" s="3"/>
    </row>
    <row r="5" spans="1:7" x14ac:dyDescent="0.25">
      <c r="A5" s="1">
        <v>4</v>
      </c>
      <c r="B5" s="1">
        <v>890</v>
      </c>
      <c r="C5" s="1" t="str">
        <f t="shared" si="0"/>
        <v>Not an Outlier</v>
      </c>
      <c r="E5" s="2" t="s">
        <v>7</v>
      </c>
      <c r="F5" s="1">
        <f>F2+1.5*F3</f>
        <v>1786.373127619356</v>
      </c>
      <c r="G5" s="3"/>
    </row>
    <row r="6" spans="1:7" x14ac:dyDescent="0.25">
      <c r="A6" s="1">
        <v>5</v>
      </c>
      <c r="B6" s="1">
        <v>1185</v>
      </c>
      <c r="C6" s="1" t="str">
        <f t="shared" si="0"/>
        <v>Not an Outlier</v>
      </c>
    </row>
    <row r="7" spans="1:7" x14ac:dyDescent="0.25">
      <c r="A7" s="1">
        <v>6</v>
      </c>
      <c r="B7" s="1">
        <v>2048</v>
      </c>
      <c r="C7" s="1" t="str">
        <f t="shared" si="0"/>
        <v>Outlier</v>
      </c>
    </row>
    <row r="8" spans="1:7" x14ac:dyDescent="0.25">
      <c r="A8" s="1">
        <v>7</v>
      </c>
      <c r="B8" s="1">
        <v>980</v>
      </c>
      <c r="C8" s="1" t="str">
        <f t="shared" si="0"/>
        <v>Not an Outlier</v>
      </c>
    </row>
    <row r="9" spans="1:7" x14ac:dyDescent="0.25">
      <c r="A9" s="1">
        <v>8</v>
      </c>
      <c r="B9" s="1">
        <v>1010</v>
      </c>
      <c r="C9" s="1" t="str">
        <f t="shared" si="0"/>
        <v>Not an Outlier</v>
      </c>
    </row>
    <row r="10" spans="1:7" x14ac:dyDescent="0.25">
      <c r="A10" s="1">
        <v>9</v>
      </c>
      <c r="B10" s="1">
        <v>995</v>
      </c>
      <c r="C10" s="1" t="str">
        <f t="shared" si="0"/>
        <v>Not an Outlier</v>
      </c>
    </row>
    <row r="11" spans="1:7" x14ac:dyDescent="0.25">
      <c r="A11" s="1">
        <v>10</v>
      </c>
      <c r="B11" s="1">
        <v>1055</v>
      </c>
      <c r="C11" s="1" t="str">
        <f t="shared" si="0"/>
        <v>Not an Outlier</v>
      </c>
    </row>
    <row r="12" spans="1:7" x14ac:dyDescent="0.25">
      <c r="A12" s="1">
        <v>11</v>
      </c>
      <c r="B12" s="1">
        <v>1120</v>
      </c>
      <c r="C12" s="1" t="str">
        <f t="shared" si="0"/>
        <v>Not an Outlier</v>
      </c>
    </row>
    <row r="13" spans="1:7" x14ac:dyDescent="0.25">
      <c r="A13" s="1">
        <v>12</v>
      </c>
      <c r="B13" s="1">
        <v>875</v>
      </c>
      <c r="C13" s="1" t="str">
        <f t="shared" si="0"/>
        <v>Not an Outlier</v>
      </c>
    </row>
    <row r="14" spans="1:7" x14ac:dyDescent="0.25">
      <c r="A14" s="1">
        <v>13</v>
      </c>
      <c r="B14" s="1">
        <v>1040</v>
      </c>
      <c r="C14" s="1" t="str">
        <f t="shared" si="0"/>
        <v>Not an Outlier</v>
      </c>
    </row>
    <row r="15" spans="1:7" x14ac:dyDescent="0.25">
      <c r="A15" s="1">
        <v>14</v>
      </c>
      <c r="B15" s="1">
        <v>2103</v>
      </c>
      <c r="C15" s="1" t="str">
        <f t="shared" si="0"/>
        <v>Outlier</v>
      </c>
    </row>
    <row r="16" spans="1:7" x14ac:dyDescent="0.25">
      <c r="A16" s="1">
        <v>15</v>
      </c>
      <c r="B16" s="1">
        <v>1090</v>
      </c>
      <c r="C16" s="1" t="str">
        <f t="shared" si="0"/>
        <v>Not an Outlier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87114-DE79-45B4-836E-F9BF20CC737C}">
  <dimension ref="A1:B16"/>
  <sheetViews>
    <sheetView showGridLines="0" workbookViewId="0"/>
  </sheetViews>
  <sheetFormatPr defaultRowHeight="15" x14ac:dyDescent="0.25"/>
  <cols>
    <col min="2" max="2" width="15" customWidth="1"/>
  </cols>
  <sheetData>
    <row r="1" spans="1:2" x14ac:dyDescent="0.25">
      <c r="A1" s="2" t="s">
        <v>0</v>
      </c>
      <c r="B1" s="2" t="s">
        <v>1</v>
      </c>
    </row>
    <row r="2" spans="1:2" x14ac:dyDescent="0.25">
      <c r="A2" s="1">
        <v>1</v>
      </c>
      <c r="B2" s="1">
        <v>1040</v>
      </c>
    </row>
    <row r="3" spans="1:2" x14ac:dyDescent="0.25">
      <c r="A3" s="1">
        <v>2</v>
      </c>
      <c r="B3" s="1">
        <v>225</v>
      </c>
    </row>
    <row r="4" spans="1:2" x14ac:dyDescent="0.25">
      <c r="A4" s="1">
        <v>3</v>
      </c>
      <c r="B4" s="1">
        <v>1050</v>
      </c>
    </row>
    <row r="5" spans="1:2" x14ac:dyDescent="0.25">
      <c r="A5" s="1">
        <v>4</v>
      </c>
      <c r="B5" s="1">
        <v>890</v>
      </c>
    </row>
    <row r="6" spans="1:2" x14ac:dyDescent="0.25">
      <c r="A6" s="1">
        <v>5</v>
      </c>
      <c r="B6" s="1">
        <v>1185</v>
      </c>
    </row>
    <row r="7" spans="1:2" x14ac:dyDescent="0.25">
      <c r="A7" s="1">
        <v>6</v>
      </c>
      <c r="B7" s="1">
        <v>2048</v>
      </c>
    </row>
    <row r="8" spans="1:2" x14ac:dyDescent="0.25">
      <c r="A8" s="1">
        <v>7</v>
      </c>
      <c r="B8" s="1">
        <v>980</v>
      </c>
    </row>
    <row r="9" spans="1:2" x14ac:dyDescent="0.25">
      <c r="A9" s="1">
        <v>8</v>
      </c>
      <c r="B9" s="1">
        <v>1010</v>
      </c>
    </row>
    <row r="10" spans="1:2" x14ac:dyDescent="0.25">
      <c r="A10" s="1">
        <v>9</v>
      </c>
      <c r="B10" s="1">
        <v>995</v>
      </c>
    </row>
    <row r="11" spans="1:2" x14ac:dyDescent="0.25">
      <c r="A11" s="1">
        <v>10</v>
      </c>
      <c r="B11" s="1">
        <v>1055</v>
      </c>
    </row>
    <row r="12" spans="1:2" x14ac:dyDescent="0.25">
      <c r="A12" s="1">
        <v>11</v>
      </c>
      <c r="B12" s="1">
        <v>1120</v>
      </c>
    </row>
    <row r="13" spans="1:2" x14ac:dyDescent="0.25">
      <c r="A13" s="1">
        <v>12</v>
      </c>
      <c r="B13" s="1">
        <v>875</v>
      </c>
    </row>
    <row r="14" spans="1:2" x14ac:dyDescent="0.25">
      <c r="A14" s="1">
        <v>13</v>
      </c>
      <c r="B14" s="1">
        <v>1040</v>
      </c>
    </row>
    <row r="15" spans="1:2" x14ac:dyDescent="0.25">
      <c r="A15" s="1">
        <v>14</v>
      </c>
      <c r="B15" s="1">
        <v>2103</v>
      </c>
    </row>
    <row r="16" spans="1:2" x14ac:dyDescent="0.25">
      <c r="A16" s="1">
        <v>15</v>
      </c>
      <c r="B16" s="1">
        <v>1090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Interquartile Range</vt:lpstr>
      <vt:lpstr>Standard Deviation</vt:lpstr>
      <vt:lpstr>Charts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2024-08-11T08:30:57Z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2024-08-11T05:23:12Z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8630d727-8be2-4ba9-944b-ea1601413c13</vt:lpwstr>
  </property>
  <property fmtid="{D5CDD505-2E9C-101B-9397-08002B2CF9AE}" pid="8" name="MSIP_Label_defa4170-0d19-0005-0004-bc88714345d2_ContentBits">
    <vt:lpwstr>0</vt:lpwstr>
  </property>
</Properties>
</file>