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E:\Nehad Ulfat Rafid\"/>
    </mc:Choice>
  </mc:AlternateContent>
  <xr:revisionPtr revIDLastSave="0" documentId="8_{4D079405-FAF2-43F2-BEEA-801C5BD87D98}" xr6:coauthVersionLast="47" xr6:coauthVersionMax="47" xr10:uidLastSave="{00000000-0000-0000-0000-000000000000}"/>
  <bookViews>
    <workbookView xWindow="-120" yWindow="-120" windowWidth="20730" windowHeight="11310" xr2:uid="{3F9CBF45-7CD4-479E-8A42-91CECCD4BC1E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G4" i="2"/>
  <c r="G5" i="2"/>
  <c r="G6" i="2"/>
  <c r="G7" i="2"/>
  <c r="G8" i="2"/>
  <c r="G9" i="2"/>
  <c r="G10" i="2"/>
  <c r="G11" i="2"/>
  <c r="G2" i="2"/>
  <c r="G2" i="1"/>
  <c r="G3" i="3"/>
  <c r="G4" i="3"/>
  <c r="G5" i="3"/>
  <c r="G6" i="3"/>
  <c r="G7" i="3"/>
  <c r="G8" i="3"/>
  <c r="G9" i="3"/>
  <c r="G10" i="3"/>
  <c r="G11" i="3"/>
  <c r="G2" i="3"/>
  <c r="F10" i="3"/>
  <c r="F6" i="3"/>
  <c r="F2" i="3"/>
  <c r="F11" i="3"/>
  <c r="F9" i="3"/>
  <c r="F8" i="3"/>
  <c r="F7" i="3"/>
  <c r="F5" i="3"/>
  <c r="F4" i="3"/>
  <c r="F3" i="3"/>
  <c r="G3" i="1"/>
  <c r="G4" i="1"/>
  <c r="G5" i="1"/>
  <c r="G6" i="1"/>
  <c r="G7" i="1"/>
  <c r="G8" i="1"/>
  <c r="G9" i="1"/>
  <c r="G10" i="1"/>
  <c r="G11" i="1"/>
</calcChain>
</file>

<file path=xl/sharedStrings.xml><?xml version="1.0" encoding="utf-8"?>
<sst xmlns="http://schemas.openxmlformats.org/spreadsheetml/2006/main" count="82" uniqueCount="21">
  <si>
    <t>Time</t>
  </si>
  <si>
    <t>Item Code</t>
  </si>
  <si>
    <t>Quantity</t>
  </si>
  <si>
    <t>Unit Price</t>
  </si>
  <si>
    <t>Total Value</t>
  </si>
  <si>
    <t>Status</t>
  </si>
  <si>
    <t>ABC-123</t>
  </si>
  <si>
    <t>Processing</t>
  </si>
  <si>
    <t>DEF-456</t>
  </si>
  <si>
    <t>Shipped</t>
  </si>
  <si>
    <t>GHI-789</t>
  </si>
  <si>
    <t>Pending</t>
  </si>
  <si>
    <t>JKL-012</t>
  </si>
  <si>
    <t>Delivered</t>
  </si>
  <si>
    <t>MNO-345</t>
  </si>
  <si>
    <t>PQR-678</t>
  </si>
  <si>
    <t>STU-901</t>
  </si>
  <si>
    <t>VWX-234</t>
  </si>
  <si>
    <t>YZ-567</t>
  </si>
  <si>
    <t>0815</t>
  </si>
  <si>
    <t>0930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</si>
</sst>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[$-F400]h:mm:ss\ AM/PM"/>
  </numFmts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1" xfId="0" applyFont="1" applyBorder="1" applyAlignment="1">
      <alignment wrapText="1"/>
    </xf>
    <xf numFmtId="18" fontId="2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170" fontId="2" fillId="0" borderId="0" xfId="0" applyNumberFormat="1" applyFont="1"/>
    <xf numFmtId="20" fontId="2" fillId="0" borderId="0" xfId="0" applyNumberFormat="1" applyFont="1"/>
    <xf numFmtId="0" fontId="2" fillId="0" borderId="0" xfId="0" applyNumberFormat="1" applyFont="1" applyBorder="1"/>
    <xf numFmtId="0" fontId="3" fillId="0" borderId="0" xfId="0" applyFont="1" applyBorder="1"/>
    <xf numFmtId="49" fontId="2" fillId="0" borderId="0" xfId="0" applyNumberFormat="1" applyFont="1" applyBorder="1"/>
    <xf numFmtId="0" fontId="2" fillId="0" borderId="0" xfId="0" applyNumberFormat="1" applyFont="1"/>
    <xf numFmtId="49" fontId="2" fillId="0" borderId="0" xfId="0" applyNumberFormat="1" applyFont="1"/>
    <xf numFmtId="18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8B1E7-5D4F-4F84-9FEB-A0EE10A20F55}">
  <dimension ref="A1:M11"/>
  <sheetViews>
    <sheetView tabSelected="1" workbookViewId="0">
      <selection activeCell="H17" sqref="H17"/>
    </sheetView>
  </sheetViews>
  <sheetFormatPr defaultRowHeight="15.75" x14ac:dyDescent="0.25"/>
  <cols>
    <col min="1" max="1" width="11.140625" style="2" customWidth="1"/>
    <col min="2" max="2" width="12.140625" style="2" customWidth="1"/>
    <col min="3" max="3" width="10.28515625" style="2" customWidth="1"/>
    <col min="4" max="4" width="11.85546875" style="2" customWidth="1"/>
    <col min="5" max="5" width="12" style="2" customWidth="1"/>
    <col min="6" max="6" width="11.5703125" style="2" customWidth="1"/>
    <col min="7" max="7" width="13.140625" style="2" customWidth="1"/>
    <col min="8" max="8" width="14.140625" style="2" customWidth="1"/>
    <col min="9" max="9" width="13.85546875" style="2" customWidth="1"/>
    <col min="10" max="10" width="12.85546875" style="2" customWidth="1"/>
    <col min="11" max="11" width="12.42578125" style="2" customWidth="1"/>
    <col min="12" max="13" width="9.140625" style="2"/>
    <col min="14" max="14" width="10.5703125" style="2" customWidth="1"/>
    <col min="15" max="16384" width="9.140625" style="2"/>
  </cols>
  <sheetData>
    <row r="1" spans="1:13" x14ac:dyDescent="0.25">
      <c r="A1" s="1" t="s">
        <v>1</v>
      </c>
      <c r="B1" s="1" t="s">
        <v>2</v>
      </c>
      <c r="C1" s="1" t="s">
        <v>3</v>
      </c>
      <c r="D1" s="1" t="s">
        <v>4</v>
      </c>
      <c r="E1" s="4" t="s">
        <v>5</v>
      </c>
      <c r="F1" s="6" t="s">
        <v>0</v>
      </c>
      <c r="G1" s="12"/>
      <c r="H1" s="12"/>
    </row>
    <row r="2" spans="1:13" x14ac:dyDescent="0.25">
      <c r="A2" s="3" t="s">
        <v>6</v>
      </c>
      <c r="B2" s="3">
        <v>10</v>
      </c>
      <c r="C2" s="3">
        <v>2.5</v>
      </c>
      <c r="D2" s="3">
        <v>25</v>
      </c>
      <c r="E2" s="5" t="s">
        <v>7</v>
      </c>
      <c r="F2" s="8" t="s">
        <v>19</v>
      </c>
      <c r="G2" s="7">
        <f>TIME(LEFT(F2,2),RIGHT(F2,2),0)</f>
        <v>0.34375</v>
      </c>
      <c r="H2" s="13"/>
      <c r="J2" s="9"/>
      <c r="K2" s="9"/>
      <c r="M2" s="10"/>
    </row>
    <row r="3" spans="1:13" x14ac:dyDescent="0.25">
      <c r="A3" s="3" t="s">
        <v>8</v>
      </c>
      <c r="B3" s="3">
        <v>5</v>
      </c>
      <c r="C3" s="3">
        <v>15.75</v>
      </c>
      <c r="D3" s="3">
        <v>78.75</v>
      </c>
      <c r="E3" s="5" t="s">
        <v>9</v>
      </c>
      <c r="F3" s="8" t="s">
        <v>20</v>
      </c>
      <c r="G3" s="7">
        <f t="shared" ref="G3:G11" si="0">TIME(LEFT(F3,2),RIGHT(F3,2),0)</f>
        <v>0.39583333333333331</v>
      </c>
      <c r="H3" s="13"/>
      <c r="J3" s="9"/>
      <c r="K3" s="9"/>
    </row>
    <row r="4" spans="1:13" x14ac:dyDescent="0.25">
      <c r="A4" s="3" t="s">
        <v>10</v>
      </c>
      <c r="B4" s="3">
        <v>20</v>
      </c>
      <c r="C4" s="3">
        <v>1.25</v>
      </c>
      <c r="D4" s="3">
        <v>25</v>
      </c>
      <c r="E4" s="5" t="s">
        <v>11</v>
      </c>
      <c r="F4" s="8">
        <v>1045</v>
      </c>
      <c r="G4" s="7">
        <f t="shared" si="0"/>
        <v>0.44791666666666669</v>
      </c>
      <c r="H4" s="13"/>
      <c r="J4" s="9"/>
      <c r="K4" s="9"/>
    </row>
    <row r="5" spans="1:13" x14ac:dyDescent="0.25">
      <c r="A5" s="3" t="s">
        <v>12</v>
      </c>
      <c r="B5" s="3">
        <v>12</v>
      </c>
      <c r="C5" s="3">
        <v>8</v>
      </c>
      <c r="D5" s="3">
        <v>96</v>
      </c>
      <c r="E5" s="5" t="s">
        <v>13</v>
      </c>
      <c r="F5" s="8">
        <v>1200</v>
      </c>
      <c r="G5" s="7">
        <f t="shared" si="0"/>
        <v>0.5</v>
      </c>
      <c r="H5" s="13"/>
      <c r="J5" s="9"/>
      <c r="K5" s="9"/>
    </row>
    <row r="6" spans="1:13" x14ac:dyDescent="0.25">
      <c r="A6" s="3" t="s">
        <v>14</v>
      </c>
      <c r="B6" s="3">
        <v>8</v>
      </c>
      <c r="C6" s="3">
        <v>5.5</v>
      </c>
      <c r="D6" s="3">
        <v>44</v>
      </c>
      <c r="E6" s="5" t="s">
        <v>7</v>
      </c>
      <c r="F6" s="8">
        <v>1315</v>
      </c>
      <c r="G6" s="7">
        <f t="shared" si="0"/>
        <v>0.55208333333333337</v>
      </c>
      <c r="H6" s="13"/>
      <c r="J6" s="9"/>
      <c r="K6" s="9"/>
    </row>
    <row r="7" spans="1:13" x14ac:dyDescent="0.25">
      <c r="A7" s="3" t="s">
        <v>15</v>
      </c>
      <c r="B7" s="3">
        <v>15</v>
      </c>
      <c r="C7" s="3">
        <v>3.2</v>
      </c>
      <c r="D7" s="3">
        <v>48</v>
      </c>
      <c r="E7" s="5" t="s">
        <v>9</v>
      </c>
      <c r="F7" s="8">
        <v>1430</v>
      </c>
      <c r="G7" s="7">
        <f t="shared" si="0"/>
        <v>0.60416666666666663</v>
      </c>
      <c r="H7" s="13"/>
      <c r="J7" s="9"/>
      <c r="K7" s="9"/>
    </row>
    <row r="8" spans="1:13" x14ac:dyDescent="0.25">
      <c r="A8" s="3" t="s">
        <v>16</v>
      </c>
      <c r="B8" s="3">
        <v>7</v>
      </c>
      <c r="C8" s="3">
        <v>11.5</v>
      </c>
      <c r="D8" s="3">
        <v>80.5</v>
      </c>
      <c r="E8" s="5" t="s">
        <v>11</v>
      </c>
      <c r="F8" s="8">
        <v>1545</v>
      </c>
      <c r="G8" s="7">
        <f t="shared" si="0"/>
        <v>0.65625</v>
      </c>
      <c r="H8" s="13"/>
      <c r="J8" s="9"/>
      <c r="K8" s="9"/>
    </row>
    <row r="9" spans="1:13" x14ac:dyDescent="0.25">
      <c r="A9" s="3" t="s">
        <v>17</v>
      </c>
      <c r="B9" s="3">
        <v>25</v>
      </c>
      <c r="C9" s="3">
        <v>0.75</v>
      </c>
      <c r="D9" s="3">
        <v>18.75</v>
      </c>
      <c r="E9" s="5" t="s">
        <v>13</v>
      </c>
      <c r="F9" s="8">
        <v>1700</v>
      </c>
      <c r="G9" s="7">
        <f t="shared" si="0"/>
        <v>0.70833333333333337</v>
      </c>
      <c r="H9" s="13"/>
      <c r="J9" s="9"/>
      <c r="K9" s="9"/>
    </row>
    <row r="10" spans="1:13" x14ac:dyDescent="0.25">
      <c r="A10" s="3" t="s">
        <v>18</v>
      </c>
      <c r="B10" s="3">
        <v>3</v>
      </c>
      <c r="C10" s="3">
        <v>22</v>
      </c>
      <c r="D10" s="3">
        <v>66</v>
      </c>
      <c r="E10" s="5" t="s">
        <v>7</v>
      </c>
      <c r="F10" s="8">
        <v>1815</v>
      </c>
      <c r="G10" s="7">
        <f t="shared" si="0"/>
        <v>0.76041666666666663</v>
      </c>
      <c r="H10" s="13"/>
      <c r="J10" s="9"/>
      <c r="K10" s="9"/>
    </row>
    <row r="11" spans="1:13" x14ac:dyDescent="0.25">
      <c r="A11" s="3" t="s">
        <v>6</v>
      </c>
      <c r="B11" s="3">
        <v>11</v>
      </c>
      <c r="C11" s="3">
        <v>2.5</v>
      </c>
      <c r="D11" s="3">
        <v>27.5</v>
      </c>
      <c r="E11" s="5" t="s">
        <v>9</v>
      </c>
      <c r="F11" s="8">
        <v>1930</v>
      </c>
      <c r="G11" s="7">
        <f t="shared" si="0"/>
        <v>0.8125</v>
      </c>
      <c r="H11" s="13"/>
      <c r="J11" s="9"/>
      <c r="K11" s="9"/>
    </row>
  </sheetData>
  <phoneticPr fontId="4" type="noConversion"/>
  <pageMargins left="0.7" right="0.7" top="0.75" bottom="0.75" header="0.3" footer="0.3"/>
  <ignoredErrors>
    <ignoredError sqref="F2:F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7039F-9AF2-4659-91FF-9493E2F94FFD}">
  <dimension ref="A1:M11"/>
  <sheetViews>
    <sheetView workbookViewId="0">
      <selection activeCell="H3" sqref="H3"/>
    </sheetView>
  </sheetViews>
  <sheetFormatPr defaultRowHeight="15.75" x14ac:dyDescent="0.25"/>
  <cols>
    <col min="1" max="1" width="10.28515625" style="2" customWidth="1"/>
    <col min="2" max="2" width="12.140625" style="2" customWidth="1"/>
    <col min="3" max="3" width="10.28515625" style="2" customWidth="1"/>
    <col min="4" max="4" width="11.85546875" style="2" customWidth="1"/>
    <col min="5" max="5" width="12" style="2" customWidth="1"/>
    <col min="6" max="6" width="11.5703125" style="2" customWidth="1"/>
    <col min="7" max="7" width="13.140625" style="2" customWidth="1"/>
    <col min="8" max="8" width="14.140625" style="2" customWidth="1"/>
    <col min="9" max="9" width="13.85546875" style="2" customWidth="1"/>
    <col min="10" max="10" width="12.85546875" style="2" customWidth="1"/>
    <col min="11" max="11" width="12.42578125" style="2" customWidth="1"/>
    <col min="12" max="13" width="9.140625" style="2"/>
    <col min="14" max="14" width="10.5703125" style="2" customWidth="1"/>
    <col min="15" max="16384" width="9.140625" style="2"/>
  </cols>
  <sheetData>
    <row r="1" spans="1:13" x14ac:dyDescent="0.25">
      <c r="A1" s="1" t="s">
        <v>1</v>
      </c>
      <c r="B1" s="1" t="s">
        <v>2</v>
      </c>
      <c r="C1" s="1" t="s">
        <v>3</v>
      </c>
      <c r="D1" s="1" t="s">
        <v>4</v>
      </c>
      <c r="E1" s="4" t="s">
        <v>5</v>
      </c>
      <c r="F1" s="6" t="s">
        <v>0</v>
      </c>
      <c r="G1" s="12"/>
      <c r="H1" s="12"/>
    </row>
    <row r="2" spans="1:13" x14ac:dyDescent="0.25">
      <c r="A2" s="3" t="s">
        <v>6</v>
      </c>
      <c r="B2" s="3">
        <v>10</v>
      </c>
      <c r="C2" s="3">
        <v>2.5</v>
      </c>
      <c r="D2" s="3">
        <v>25</v>
      </c>
      <c r="E2" s="5" t="s">
        <v>7</v>
      </c>
      <c r="F2" s="8" t="s">
        <v>19</v>
      </c>
      <c r="G2" s="16">
        <f>TIME(ROUNDDOWN(F2/100,0),F2-(ROUNDDOWN(F2/100,0)*100),0)</f>
        <v>0.34375</v>
      </c>
      <c r="H2" s="13"/>
      <c r="I2" s="7"/>
      <c r="J2" s="9"/>
      <c r="K2" s="9"/>
      <c r="M2" s="10"/>
    </row>
    <row r="3" spans="1:13" x14ac:dyDescent="0.25">
      <c r="A3" s="3" t="s">
        <v>8</v>
      </c>
      <c r="B3" s="3">
        <v>5</v>
      </c>
      <c r="C3" s="3">
        <v>15.75</v>
      </c>
      <c r="D3" s="3">
        <v>78.75</v>
      </c>
      <c r="E3" s="5" t="s">
        <v>9</v>
      </c>
      <c r="F3" s="8" t="s">
        <v>20</v>
      </c>
      <c r="G3" s="16">
        <f t="shared" ref="G3:G11" si="0">TIME(ROUNDDOWN(F3/100,0),F3-(ROUNDDOWN(F3/100,0)*100),0)</f>
        <v>0.39583333333333331</v>
      </c>
      <c r="H3" s="13"/>
      <c r="I3" s="7"/>
      <c r="J3" s="9"/>
      <c r="K3" s="9"/>
    </row>
    <row r="4" spans="1:13" x14ac:dyDescent="0.25">
      <c r="A4" s="3" t="s">
        <v>10</v>
      </c>
      <c r="B4" s="3">
        <v>20</v>
      </c>
      <c r="C4" s="3">
        <v>1.25</v>
      </c>
      <c r="D4" s="3">
        <v>25</v>
      </c>
      <c r="E4" s="5" t="s">
        <v>11</v>
      </c>
      <c r="F4" s="8">
        <v>1045</v>
      </c>
      <c r="G4" s="16">
        <f t="shared" si="0"/>
        <v>0.44791666666666669</v>
      </c>
      <c r="H4" s="13"/>
      <c r="I4" s="7"/>
      <c r="J4" s="9"/>
      <c r="K4" s="9"/>
    </row>
    <row r="5" spans="1:13" x14ac:dyDescent="0.25">
      <c r="A5" s="3" t="s">
        <v>12</v>
      </c>
      <c r="B5" s="3">
        <v>12</v>
      </c>
      <c r="C5" s="3">
        <v>8</v>
      </c>
      <c r="D5" s="3">
        <v>96</v>
      </c>
      <c r="E5" s="5" t="s">
        <v>13</v>
      </c>
      <c r="F5" s="8">
        <v>1200</v>
      </c>
      <c r="G5" s="16">
        <f t="shared" si="0"/>
        <v>0.5</v>
      </c>
      <c r="H5" s="13"/>
      <c r="I5" s="7"/>
      <c r="J5" s="9"/>
      <c r="K5" s="9"/>
    </row>
    <row r="6" spans="1:13" x14ac:dyDescent="0.25">
      <c r="A6" s="3" t="s">
        <v>14</v>
      </c>
      <c r="B6" s="3">
        <v>8</v>
      </c>
      <c r="C6" s="3">
        <v>5.5</v>
      </c>
      <c r="D6" s="3">
        <v>44</v>
      </c>
      <c r="E6" s="5" t="s">
        <v>7</v>
      </c>
      <c r="F6" s="8">
        <v>1315</v>
      </c>
      <c r="G6" s="16">
        <f t="shared" si="0"/>
        <v>0.55208333333333337</v>
      </c>
      <c r="H6" s="11"/>
      <c r="I6" s="7"/>
      <c r="J6" s="9"/>
      <c r="K6" s="9"/>
    </row>
    <row r="7" spans="1:13" x14ac:dyDescent="0.25">
      <c r="A7" s="3" t="s">
        <v>15</v>
      </c>
      <c r="B7" s="3">
        <v>15</v>
      </c>
      <c r="C7" s="3">
        <v>3.2</v>
      </c>
      <c r="D7" s="3">
        <v>48</v>
      </c>
      <c r="E7" s="5" t="s">
        <v>9</v>
      </c>
      <c r="F7" s="8">
        <v>1430</v>
      </c>
      <c r="G7" s="16">
        <f t="shared" si="0"/>
        <v>0.60416666666666663</v>
      </c>
      <c r="H7" s="13"/>
      <c r="I7" s="7"/>
      <c r="J7" s="9"/>
      <c r="K7" s="9"/>
    </row>
    <row r="8" spans="1:13" x14ac:dyDescent="0.25">
      <c r="A8" s="3" t="s">
        <v>16</v>
      </c>
      <c r="B8" s="3">
        <v>7</v>
      </c>
      <c r="C8" s="3">
        <v>11.5</v>
      </c>
      <c r="D8" s="3">
        <v>80.5</v>
      </c>
      <c r="E8" s="5" t="s">
        <v>11</v>
      </c>
      <c r="F8" s="8">
        <v>1545</v>
      </c>
      <c r="G8" s="16">
        <f t="shared" si="0"/>
        <v>0.65625</v>
      </c>
      <c r="H8" s="13"/>
      <c r="I8" s="7"/>
      <c r="J8" s="9"/>
      <c r="K8" s="9"/>
    </row>
    <row r="9" spans="1:13" x14ac:dyDescent="0.25">
      <c r="A9" s="3" t="s">
        <v>17</v>
      </c>
      <c r="B9" s="3">
        <v>25</v>
      </c>
      <c r="C9" s="3">
        <v>0.75</v>
      </c>
      <c r="D9" s="3">
        <v>18.75</v>
      </c>
      <c r="E9" s="5" t="s">
        <v>13</v>
      </c>
      <c r="F9" s="8">
        <v>1700</v>
      </c>
      <c r="G9" s="16">
        <f t="shared" si="0"/>
        <v>0.70833333333333337</v>
      </c>
      <c r="H9" s="13"/>
      <c r="I9" s="7"/>
      <c r="J9" s="9"/>
      <c r="K9" s="9"/>
    </row>
    <row r="10" spans="1:13" x14ac:dyDescent="0.25">
      <c r="A10" s="3" t="s">
        <v>18</v>
      </c>
      <c r="B10" s="3">
        <v>3</v>
      </c>
      <c r="C10" s="3">
        <v>22</v>
      </c>
      <c r="D10" s="3">
        <v>66</v>
      </c>
      <c r="E10" s="5" t="s">
        <v>7</v>
      </c>
      <c r="F10" s="8">
        <v>1815</v>
      </c>
      <c r="G10" s="16">
        <f t="shared" si="0"/>
        <v>0.76041666666666663</v>
      </c>
      <c r="H10" s="13"/>
      <c r="I10" s="7"/>
      <c r="J10" s="9"/>
      <c r="K10" s="9"/>
    </row>
    <row r="11" spans="1:13" x14ac:dyDescent="0.25">
      <c r="A11" s="3" t="s">
        <v>6</v>
      </c>
      <c r="B11" s="3">
        <v>11</v>
      </c>
      <c r="C11" s="3">
        <v>2.5</v>
      </c>
      <c r="D11" s="3">
        <v>27.5</v>
      </c>
      <c r="E11" s="5" t="s">
        <v>9</v>
      </c>
      <c r="F11" s="8">
        <v>1930</v>
      </c>
      <c r="G11" s="16">
        <f t="shared" si="0"/>
        <v>0.8125</v>
      </c>
      <c r="H11" s="13"/>
      <c r="I11" s="7"/>
      <c r="J11" s="9"/>
      <c r="K11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8412C-2270-4F0F-A630-86C95A31DDAA}">
  <dimension ref="A1:I11"/>
  <sheetViews>
    <sheetView workbookViewId="0">
      <selection activeCell="G2" sqref="G2:G11"/>
    </sheetView>
  </sheetViews>
  <sheetFormatPr defaultRowHeight="15.75" x14ac:dyDescent="0.25"/>
  <cols>
    <col min="1" max="1" width="10.28515625" style="2" customWidth="1"/>
    <col min="2" max="2" width="12.140625" style="2" customWidth="1"/>
    <col min="3" max="3" width="10.28515625" style="2" customWidth="1"/>
    <col min="4" max="4" width="11.85546875" style="2" customWidth="1"/>
    <col min="5" max="5" width="12" style="2" customWidth="1"/>
    <col min="6" max="6" width="11.5703125" style="2" customWidth="1"/>
    <col min="7" max="7" width="13.140625" style="2" customWidth="1"/>
    <col min="8" max="8" width="9.140625" style="2"/>
    <col min="9" max="9" width="10.5703125" style="2" customWidth="1"/>
    <col min="10" max="16384" width="9.140625" style="2"/>
  </cols>
  <sheetData>
    <row r="1" spans="1:9" x14ac:dyDescent="0.25">
      <c r="A1" s="1" t="s">
        <v>1</v>
      </c>
      <c r="B1" s="1" t="s">
        <v>2</v>
      </c>
      <c r="C1" s="1" t="s">
        <v>3</v>
      </c>
      <c r="D1" s="1" t="s">
        <v>4</v>
      </c>
      <c r="E1" s="4" t="s">
        <v>5</v>
      </c>
      <c r="F1" s="6" t="s">
        <v>0</v>
      </c>
      <c r="G1" s="12"/>
    </row>
    <row r="2" spans="1:9" x14ac:dyDescent="0.25">
      <c r="A2" s="3" t="s">
        <v>6</v>
      </c>
      <c r="B2" s="3">
        <v>10</v>
      </c>
      <c r="C2" s="3">
        <v>2.5</v>
      </c>
      <c r="D2" s="3">
        <v>25</v>
      </c>
      <c r="E2" s="5" t="s">
        <v>7</v>
      </c>
      <c r="F2" s="3" t="str">
        <f>_xlfn.CONCAT(Sheet1!F2,50)</f>
        <v>081550</v>
      </c>
      <c r="G2" s="9">
        <f>TIMEVALUE(LEFT(F2,2)&amp;":"&amp;MID(F2,3,2)&amp;":"&amp;RIGHT(F2,2))</f>
        <v>0.34432870370370372</v>
      </c>
      <c r="H2" s="10"/>
    </row>
    <row r="3" spans="1:9" x14ac:dyDescent="0.25">
      <c r="A3" s="3" t="s">
        <v>8</v>
      </c>
      <c r="B3" s="3">
        <v>5</v>
      </c>
      <c r="C3" s="3">
        <v>15.75</v>
      </c>
      <c r="D3" s="3">
        <v>78.75</v>
      </c>
      <c r="E3" s="5" t="s">
        <v>9</v>
      </c>
      <c r="F3" s="3" t="str">
        <f>_xlfn.CONCAT(Sheet1!F3,15)</f>
        <v>093015</v>
      </c>
      <c r="G3" s="9">
        <f t="shared" ref="G3:G11" si="0">TIMEVALUE(LEFT(F3,2)&amp;":"&amp;MID(F3,3,2)&amp;":"&amp;RIGHT(F3,2))</f>
        <v>0.39600694444444445</v>
      </c>
    </row>
    <row r="4" spans="1:9" x14ac:dyDescent="0.25">
      <c r="A4" s="3" t="s">
        <v>10</v>
      </c>
      <c r="B4" s="3">
        <v>20</v>
      </c>
      <c r="C4" s="3">
        <v>1.25</v>
      </c>
      <c r="D4" s="3">
        <v>25</v>
      </c>
      <c r="E4" s="5" t="s">
        <v>11</v>
      </c>
      <c r="F4" s="3" t="str">
        <f>_xlfn.CONCAT(Sheet1!F4,30)</f>
        <v>104530</v>
      </c>
      <c r="G4" s="9">
        <f t="shared" si="0"/>
        <v>0.44826388888888891</v>
      </c>
    </row>
    <row r="5" spans="1:9" x14ac:dyDescent="0.25">
      <c r="A5" s="3" t="s">
        <v>12</v>
      </c>
      <c r="B5" s="3">
        <v>12</v>
      </c>
      <c r="C5" s="3">
        <v>8</v>
      </c>
      <c r="D5" s="3">
        <v>96</v>
      </c>
      <c r="E5" s="5" t="s">
        <v>13</v>
      </c>
      <c r="F5" s="3" t="str">
        <f>_xlfn.CONCAT(Sheet1!F5,45)</f>
        <v>120045</v>
      </c>
      <c r="G5" s="9">
        <f t="shared" si="0"/>
        <v>0.5005208333333333</v>
      </c>
    </row>
    <row r="6" spans="1:9" x14ac:dyDescent="0.25">
      <c r="A6" s="3" t="s">
        <v>14</v>
      </c>
      <c r="B6" s="3">
        <v>8</v>
      </c>
      <c r="C6" s="3">
        <v>5.5</v>
      </c>
      <c r="D6" s="3">
        <v>44</v>
      </c>
      <c r="E6" s="5" t="s">
        <v>7</v>
      </c>
      <c r="F6" s="3" t="str">
        <f>_xlfn.CONCAT(Sheet1!F6,50)</f>
        <v>131550</v>
      </c>
      <c r="G6" s="9">
        <f t="shared" si="0"/>
        <v>0.55266203703703709</v>
      </c>
    </row>
    <row r="7" spans="1:9" x14ac:dyDescent="0.25">
      <c r="A7" s="3" t="s">
        <v>15</v>
      </c>
      <c r="B7" s="3">
        <v>15</v>
      </c>
      <c r="C7" s="3">
        <v>3.2</v>
      </c>
      <c r="D7" s="3">
        <v>48</v>
      </c>
      <c r="E7" s="5" t="s">
        <v>9</v>
      </c>
      <c r="F7" s="3" t="str">
        <f>_xlfn.CONCAT(Sheet1!F7,10)</f>
        <v>143010</v>
      </c>
      <c r="G7" s="9">
        <f t="shared" si="0"/>
        <v>0.60428240740740746</v>
      </c>
    </row>
    <row r="8" spans="1:9" x14ac:dyDescent="0.25">
      <c r="A8" s="3" t="s">
        <v>16</v>
      </c>
      <c r="B8" s="3">
        <v>7</v>
      </c>
      <c r="C8" s="3">
        <v>11.5</v>
      </c>
      <c r="D8" s="3">
        <v>80.5</v>
      </c>
      <c r="E8" s="5" t="s">
        <v>11</v>
      </c>
      <c r="F8" s="3" t="str">
        <f>_xlfn.CONCAT(Sheet1!F8,25)</f>
        <v>154525</v>
      </c>
      <c r="G8" s="9">
        <f t="shared" si="0"/>
        <v>0.65653935185185186</v>
      </c>
      <c r="I8" s="15"/>
    </row>
    <row r="9" spans="1:9" x14ac:dyDescent="0.25">
      <c r="A9" s="3" t="s">
        <v>17</v>
      </c>
      <c r="B9" s="3">
        <v>25</v>
      </c>
      <c r="C9" s="3">
        <v>0.75</v>
      </c>
      <c r="D9" s="3">
        <v>18.75</v>
      </c>
      <c r="E9" s="5" t="s">
        <v>13</v>
      </c>
      <c r="F9" s="3" t="str">
        <f>_xlfn.CONCAT(Sheet1!F9,50)</f>
        <v>170050</v>
      </c>
      <c r="G9" s="9">
        <f t="shared" si="0"/>
        <v>0.70891203703703709</v>
      </c>
      <c r="I9" s="14"/>
    </row>
    <row r="10" spans="1:9" x14ac:dyDescent="0.25">
      <c r="A10" s="3" t="s">
        <v>18</v>
      </c>
      <c r="B10" s="3">
        <v>3</v>
      </c>
      <c r="C10" s="3">
        <v>22</v>
      </c>
      <c r="D10" s="3">
        <v>66</v>
      </c>
      <c r="E10" s="5" t="s">
        <v>7</v>
      </c>
      <c r="F10" s="3" t="str">
        <f>_xlfn.CONCAT(Sheet1!F10,55)</f>
        <v>181555</v>
      </c>
      <c r="G10" s="9">
        <f t="shared" si="0"/>
        <v>0.76105324074074077</v>
      </c>
    </row>
    <row r="11" spans="1:9" x14ac:dyDescent="0.25">
      <c r="A11" s="3" t="s">
        <v>6</v>
      </c>
      <c r="B11" s="3">
        <v>11</v>
      </c>
      <c r="C11" s="3">
        <v>2.5</v>
      </c>
      <c r="D11" s="3">
        <v>27.5</v>
      </c>
      <c r="E11" s="5" t="s">
        <v>9</v>
      </c>
      <c r="F11" s="3" t="str">
        <f>_xlfn.CONCAT(Sheet1!F11,35)</f>
        <v>193035</v>
      </c>
      <c r="G11" s="9">
        <f t="shared" si="0"/>
        <v>0.81290509259259258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Rudra</cp:lastModifiedBy>
  <dcterms:created xsi:type="dcterms:W3CDTF">2025-05-04T01:41:58Z</dcterms:created>
  <dcterms:modified xsi:type="dcterms:W3CDTF">2025-05-04T09:33:39Z</dcterms:modified>
</cp:coreProperties>
</file>