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11"/>
  <workbookPr/>
  <mc:AlternateContent xmlns:mc="http://schemas.openxmlformats.org/markup-compatibility/2006">
    <mc:Choice Requires="x15">
      <x15ac:absPath xmlns:x15ac="http://schemas.microsoft.com/office/spreadsheetml/2010/11/ac" url="C:\Users\user\Downloads\037\"/>
    </mc:Choice>
  </mc:AlternateContent>
  <xr:revisionPtr revIDLastSave="0" documentId="13_ncr:1_{241B748F-4434-4911-B6CE-18045482FB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. Variance Portfolio" sheetId="1" r:id="rId1"/>
  </sheets>
  <definedNames>
    <definedName name="solver_adj" localSheetId="0" hidden="1">'Min. Variance Portfolio'!$AB$2:$AB$6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'Min. Variance Portfolio'!$AB$5</definedName>
    <definedName name="solver_lhs2" localSheetId="0" hidden="1">'Min. Variance Portfolio'!$AB$7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'Min. Variance Portfolio'!$AB$10</definedName>
    <definedName name="solver_pre" localSheetId="0" hidden="1">0.000001</definedName>
    <definedName name="solver_rbv" localSheetId="0" hidden="1">1</definedName>
    <definedName name="solver_rel1" localSheetId="0" hidden="1">3</definedName>
    <definedName name="solver_rel2" localSheetId="0" hidden="1">2</definedName>
    <definedName name="solver_rhs1" localSheetId="0" hidden="1">0</definedName>
    <definedName name="solver_rhs2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" i="1" l="1"/>
  <c r="H3" i="1"/>
  <c r="I3" i="1"/>
  <c r="J3" i="1"/>
  <c r="K3" i="1"/>
  <c r="H4" i="1"/>
  <c r="I4" i="1"/>
  <c r="J4" i="1"/>
  <c r="K4" i="1"/>
  <c r="H5" i="1"/>
  <c r="I5" i="1"/>
  <c r="J5" i="1"/>
  <c r="K5" i="1"/>
  <c r="H6" i="1"/>
  <c r="I6" i="1"/>
  <c r="J6" i="1"/>
  <c r="K6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H65" i="1"/>
  <c r="I65" i="1"/>
  <c r="J65" i="1"/>
  <c r="K65" i="1"/>
  <c r="H66" i="1"/>
  <c r="I66" i="1"/>
  <c r="J66" i="1"/>
  <c r="K66" i="1"/>
  <c r="H67" i="1"/>
  <c r="I67" i="1"/>
  <c r="J67" i="1"/>
  <c r="K67" i="1"/>
  <c r="H68" i="1"/>
  <c r="I68" i="1"/>
  <c r="J68" i="1"/>
  <c r="K68" i="1"/>
  <c r="H69" i="1"/>
  <c r="I69" i="1"/>
  <c r="J69" i="1"/>
  <c r="K69" i="1"/>
  <c r="H70" i="1"/>
  <c r="I70" i="1"/>
  <c r="J70" i="1"/>
  <c r="K70" i="1"/>
  <c r="H71" i="1"/>
  <c r="I71" i="1"/>
  <c r="J71" i="1"/>
  <c r="K71" i="1"/>
  <c r="H72" i="1"/>
  <c r="I72" i="1"/>
  <c r="J72" i="1"/>
  <c r="K72" i="1"/>
  <c r="H73" i="1"/>
  <c r="I73" i="1"/>
  <c r="J73" i="1"/>
  <c r="K73" i="1"/>
  <c r="H74" i="1"/>
  <c r="I74" i="1"/>
  <c r="J74" i="1"/>
  <c r="K74" i="1"/>
  <c r="H75" i="1"/>
  <c r="I75" i="1"/>
  <c r="J75" i="1"/>
  <c r="K75" i="1"/>
  <c r="H76" i="1"/>
  <c r="I76" i="1"/>
  <c r="J76" i="1"/>
  <c r="K76" i="1"/>
  <c r="H77" i="1"/>
  <c r="I77" i="1"/>
  <c r="J77" i="1"/>
  <c r="K77" i="1"/>
  <c r="H78" i="1"/>
  <c r="I78" i="1"/>
  <c r="J78" i="1"/>
  <c r="K78" i="1"/>
  <c r="H79" i="1"/>
  <c r="I79" i="1"/>
  <c r="J79" i="1"/>
  <c r="K79" i="1"/>
  <c r="H80" i="1"/>
  <c r="I80" i="1"/>
  <c r="J80" i="1"/>
  <c r="K80" i="1"/>
  <c r="H81" i="1"/>
  <c r="I81" i="1"/>
  <c r="J81" i="1"/>
  <c r="K81" i="1"/>
  <c r="H82" i="1"/>
  <c r="I82" i="1"/>
  <c r="J82" i="1"/>
  <c r="K82" i="1"/>
  <c r="H83" i="1"/>
  <c r="I83" i="1"/>
  <c r="J83" i="1"/>
  <c r="K83" i="1"/>
  <c r="H84" i="1"/>
  <c r="I84" i="1"/>
  <c r="J84" i="1"/>
  <c r="K84" i="1"/>
  <c r="H85" i="1"/>
  <c r="I85" i="1"/>
  <c r="J85" i="1"/>
  <c r="K85" i="1"/>
  <c r="H86" i="1"/>
  <c r="I86" i="1"/>
  <c r="J86" i="1"/>
  <c r="K86" i="1"/>
  <c r="H87" i="1"/>
  <c r="I87" i="1"/>
  <c r="J87" i="1"/>
  <c r="K87" i="1"/>
  <c r="H88" i="1"/>
  <c r="I88" i="1"/>
  <c r="J88" i="1"/>
  <c r="K88" i="1"/>
  <c r="H89" i="1"/>
  <c r="I89" i="1"/>
  <c r="J89" i="1"/>
  <c r="K89" i="1"/>
  <c r="H90" i="1"/>
  <c r="I90" i="1"/>
  <c r="J90" i="1"/>
  <c r="K90" i="1"/>
  <c r="H91" i="1"/>
  <c r="I91" i="1"/>
  <c r="J91" i="1"/>
  <c r="K91" i="1"/>
  <c r="H92" i="1"/>
  <c r="I92" i="1"/>
  <c r="J92" i="1"/>
  <c r="K92" i="1"/>
  <c r="H93" i="1"/>
  <c r="I93" i="1"/>
  <c r="J93" i="1"/>
  <c r="K93" i="1"/>
  <c r="H94" i="1"/>
  <c r="I94" i="1"/>
  <c r="J94" i="1"/>
  <c r="K94" i="1"/>
  <c r="H95" i="1"/>
  <c r="I95" i="1"/>
  <c r="J95" i="1"/>
  <c r="K95" i="1"/>
  <c r="H96" i="1"/>
  <c r="I96" i="1"/>
  <c r="J96" i="1"/>
  <c r="K96" i="1"/>
  <c r="H97" i="1"/>
  <c r="I97" i="1"/>
  <c r="J97" i="1"/>
  <c r="K97" i="1"/>
  <c r="H98" i="1"/>
  <c r="I98" i="1"/>
  <c r="J98" i="1"/>
  <c r="K98" i="1"/>
  <c r="H99" i="1"/>
  <c r="I99" i="1"/>
  <c r="J99" i="1"/>
  <c r="K99" i="1"/>
  <c r="H100" i="1"/>
  <c r="I100" i="1"/>
  <c r="J100" i="1"/>
  <c r="K100" i="1"/>
  <c r="H101" i="1"/>
  <c r="I101" i="1"/>
  <c r="J101" i="1"/>
  <c r="K101" i="1"/>
  <c r="H102" i="1"/>
  <c r="I102" i="1"/>
  <c r="J102" i="1"/>
  <c r="K102" i="1"/>
  <c r="H103" i="1"/>
  <c r="I103" i="1"/>
  <c r="J103" i="1"/>
  <c r="K103" i="1"/>
  <c r="H104" i="1"/>
  <c r="I104" i="1"/>
  <c r="J104" i="1"/>
  <c r="K104" i="1"/>
  <c r="H105" i="1"/>
  <c r="I105" i="1"/>
  <c r="J105" i="1"/>
  <c r="K105" i="1"/>
  <c r="H106" i="1"/>
  <c r="I106" i="1"/>
  <c r="J106" i="1"/>
  <c r="K106" i="1"/>
  <c r="H107" i="1"/>
  <c r="I107" i="1"/>
  <c r="J107" i="1"/>
  <c r="K107" i="1"/>
  <c r="H108" i="1"/>
  <c r="I108" i="1"/>
  <c r="J108" i="1"/>
  <c r="K108" i="1"/>
  <c r="H109" i="1"/>
  <c r="I109" i="1"/>
  <c r="J109" i="1"/>
  <c r="K109" i="1"/>
  <c r="H110" i="1"/>
  <c r="I110" i="1"/>
  <c r="J110" i="1"/>
  <c r="K110" i="1"/>
  <c r="H111" i="1"/>
  <c r="I111" i="1"/>
  <c r="J111" i="1"/>
  <c r="K111" i="1"/>
  <c r="H112" i="1"/>
  <c r="I112" i="1"/>
  <c r="J112" i="1"/>
  <c r="K112" i="1"/>
  <c r="H113" i="1"/>
  <c r="I113" i="1"/>
  <c r="J113" i="1"/>
  <c r="K113" i="1"/>
  <c r="H114" i="1"/>
  <c r="I114" i="1"/>
  <c r="J114" i="1"/>
  <c r="K114" i="1"/>
  <c r="H115" i="1"/>
  <c r="I115" i="1"/>
  <c r="J115" i="1"/>
  <c r="K115" i="1"/>
  <c r="H116" i="1"/>
  <c r="I116" i="1"/>
  <c r="J116" i="1"/>
  <c r="K116" i="1"/>
  <c r="H117" i="1"/>
  <c r="I117" i="1"/>
  <c r="J117" i="1"/>
  <c r="K117" i="1"/>
  <c r="H118" i="1"/>
  <c r="I118" i="1"/>
  <c r="J118" i="1"/>
  <c r="K118" i="1"/>
  <c r="H119" i="1"/>
  <c r="I119" i="1"/>
  <c r="J119" i="1"/>
  <c r="K119" i="1"/>
  <c r="H120" i="1"/>
  <c r="I120" i="1"/>
  <c r="J120" i="1"/>
  <c r="K120" i="1"/>
  <c r="H121" i="1"/>
  <c r="I121" i="1"/>
  <c r="J121" i="1"/>
  <c r="K121" i="1"/>
  <c r="H122" i="1"/>
  <c r="I122" i="1"/>
  <c r="J122" i="1"/>
  <c r="K122" i="1"/>
  <c r="H123" i="1"/>
  <c r="I123" i="1"/>
  <c r="J123" i="1"/>
  <c r="K123" i="1"/>
  <c r="H124" i="1"/>
  <c r="I124" i="1"/>
  <c r="J124" i="1"/>
  <c r="K124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3" i="1"/>
  <c r="N3" i="1" l="1" a="1"/>
  <c r="P4" i="1" l="1"/>
  <c r="W4" i="1" s="1"/>
  <c r="Q4" i="1"/>
  <c r="X4" i="1" s="1"/>
  <c r="N7" i="1"/>
  <c r="U7" i="1" s="1"/>
  <c r="Q7" i="1"/>
  <c r="X7" i="1" s="1"/>
  <c r="Q3" i="1"/>
  <c r="X3" i="1" s="1"/>
  <c r="R4" i="1"/>
  <c r="Y4" i="1" s="1"/>
  <c r="Q5" i="1"/>
  <c r="X5" i="1" s="1"/>
  <c r="P6" i="1"/>
  <c r="W6" i="1" s="1"/>
  <c r="R6" i="1"/>
  <c r="Y6" i="1" s="1"/>
  <c r="P7" i="1"/>
  <c r="W7" i="1" s="1"/>
  <c r="Q6" i="1"/>
  <c r="X6" i="1" s="1"/>
  <c r="O3" i="1"/>
  <c r="V3" i="1" s="1"/>
  <c r="N6" i="1"/>
  <c r="U6" i="1" s="1"/>
  <c r="N3" i="1"/>
  <c r="U3" i="1" s="1"/>
  <c r="O4" i="1"/>
  <c r="V4" i="1" s="1"/>
  <c r="P3" i="1"/>
  <c r="W3" i="1" s="1"/>
  <c r="O5" i="1"/>
  <c r="V5" i="1" s="1"/>
  <c r="O7" i="1"/>
  <c r="V7" i="1" s="1"/>
  <c r="R7" i="1"/>
  <c r="Y7" i="1" s="1"/>
  <c r="N4" i="1"/>
  <c r="U4" i="1" s="1"/>
  <c r="N5" i="1"/>
  <c r="U5" i="1" s="1"/>
  <c r="R5" i="1"/>
  <c r="Y5" i="1" s="1"/>
  <c r="R3" i="1"/>
  <c r="Y3" i="1" s="1"/>
  <c r="P5" i="1"/>
  <c r="W5" i="1" s="1"/>
  <c r="O6" i="1"/>
  <c r="V6" i="1" s="1"/>
  <c r="AB9" i="1" l="1" a="1"/>
  <c r="AC9" i="1" l="1"/>
  <c r="AB9" i="1"/>
  <c r="AE9" i="1"/>
  <c r="AD9" i="1"/>
  <c r="AF9" i="1"/>
  <c r="AB10" i="1" l="1" a="1"/>
  <c r="AB10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<sst xmlns="http://schemas.openxmlformats.org/spreadsheetml/2006/main" count="42" uniqueCount="12">
  <si>
    <t>TM</t>
  </si>
  <si>
    <t>WMT</t>
  </si>
  <si>
    <t>CVX</t>
  </si>
  <si>
    <t>NVDA</t>
  </si>
  <si>
    <t>MSFT</t>
  </si>
  <si>
    <t>Excess Returns</t>
  </si>
  <si>
    <t>Weights</t>
  </si>
  <si>
    <t>Total</t>
  </si>
  <si>
    <t>Variance-Covariance Matrix</t>
  </si>
  <si>
    <t>Transpose Matrix</t>
  </si>
  <si>
    <t>Weight Transpose Sigma</t>
  </si>
  <si>
    <t>Portfolio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</si>
</sst>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1" fillId="2" borderId="5" xfId="0" applyFont="1" applyFill="1" applyBorder="1"/>
    <xf numFmtId="0" fontId="1" fillId="2" borderId="2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2" borderId="4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4"/>
  <sheetViews>
    <sheetView showGridLines="0" tabSelected="1" workbookViewId="0"/>
  </sheetViews>
  <sheetFormatPr defaultRowHeight="15" x14ac:dyDescent="0.25"/>
  <cols>
    <col min="1" max="5" width="11.140625" customWidth="1"/>
    <col min="6" max="6" width="4.7109375" customWidth="1"/>
    <col min="12" max="12" width="4.7109375" customWidth="1"/>
    <col min="19" max="19" width="4.7109375" customWidth="1"/>
    <col min="24" max="25" width="10.5703125" customWidth="1"/>
    <col min="26" max="26" width="4.7109375" customWidth="1"/>
    <col min="27" max="27" width="23.140625" bestFit="1" customWidth="1"/>
    <col min="28" max="28" width="9.85546875" customWidth="1"/>
    <col min="29" max="30" width="12" bestFit="1" customWidth="1"/>
    <col min="31" max="31" width="9.28515625" bestFit="1" customWidth="1"/>
    <col min="32" max="32" width="12" bestFit="1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5" t="s">
        <v>5</v>
      </c>
      <c r="H1" s="6"/>
      <c r="I1" s="6"/>
      <c r="J1" s="6"/>
      <c r="K1" s="7"/>
      <c r="M1" s="5" t="s">
        <v>9</v>
      </c>
      <c r="N1" s="6"/>
      <c r="O1" s="6"/>
      <c r="P1" s="6"/>
      <c r="Q1" s="6"/>
      <c r="R1" s="7"/>
      <c r="T1" s="5" t="s">
        <v>8</v>
      </c>
      <c r="U1" s="6"/>
      <c r="V1" s="6"/>
      <c r="W1" s="6"/>
      <c r="X1" s="6"/>
      <c r="Y1" s="7"/>
      <c r="AB1" s="1" t="s">
        <v>6</v>
      </c>
    </row>
    <row r="2" spans="1:32" x14ac:dyDescent="0.25">
      <c r="A2" s="2">
        <v>9.9249051641647767E-4</v>
      </c>
      <c r="B2" s="2">
        <v>6.2737687453129354E-5</v>
      </c>
      <c r="C2" s="2">
        <v>1.9066103984562544E-2</v>
      </c>
      <c r="D2" s="2">
        <v>-1.2435647889711743E-2</v>
      </c>
      <c r="E2" s="2">
        <v>-7.2799517109867207E-4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N2" s="4" t="s">
        <v>0</v>
      </c>
      <c r="O2" s="4" t="s">
        <v>1</v>
      </c>
      <c r="P2" s="4" t="s">
        <v>2</v>
      </c>
      <c r="Q2" s="4" t="s">
        <v>3</v>
      </c>
      <c r="R2" s="4" t="s">
        <v>4</v>
      </c>
      <c r="U2" s="4" t="s">
        <v>0</v>
      </c>
      <c r="V2" s="4" t="s">
        <v>1</v>
      </c>
      <c r="W2" s="4" t="s">
        <v>2</v>
      </c>
      <c r="X2" s="4" t="s">
        <v>3</v>
      </c>
      <c r="Y2" s="4" t="s">
        <v>4</v>
      </c>
      <c r="AA2" s="1" t="s">
        <v>0</v>
      </c>
      <c r="AB2" s="3">
        <v>0.10269387524642067</v>
      </c>
    </row>
    <row r="3" spans="1:32" x14ac:dyDescent="0.25">
      <c r="A3" s="2">
        <v>7.8215256212361695E-3</v>
      </c>
      <c r="B3" s="2">
        <v>-9.6672159879143127E-3</v>
      </c>
      <c r="C3" s="2">
        <v>-1.0963027286120308E-2</v>
      </c>
      <c r="D3" s="2">
        <v>9.0185489678900055E-3</v>
      </c>
      <c r="E3" s="2">
        <v>-7.1776249754498256E-3</v>
      </c>
      <c r="G3" s="2">
        <f>A2-AVERAGE(A$2:A$124)</f>
        <v>-1.342910662626999E-4</v>
      </c>
      <c r="H3" s="2">
        <f>B2-AVERAGE(B$2:B$124)</f>
        <v>-2.0262052737146491E-3</v>
      </c>
      <c r="I3" s="2">
        <f>C2-AVERAGE(C$2:C$124)</f>
        <v>1.8462484716861991E-2</v>
      </c>
      <c r="J3" s="2">
        <f>D2-AVERAGE(D$2:D$124)</f>
        <v>-2.0651724747600388E-2</v>
      </c>
      <c r="K3" s="2">
        <f>E2-AVERAGE(E$2:E$124)</f>
        <v>-2.3469199831584377E-3</v>
      </c>
      <c r="M3" s="1" t="s">
        <v>0</v>
      </c>
      <c r="N3" s="3">
        <f t="array" ref="N3:R7">MMULT(TRANSPOSE(G3:K124),G3:K124)</f>
        <v>3.2653666414241958E-2</v>
      </c>
      <c r="O3" s="3">
        <v>3.2256604109925344E-4</v>
      </c>
      <c r="P3" s="3">
        <v>2.0153389245541179E-3</v>
      </c>
      <c r="Q3" s="3">
        <v>1.1456923124070527E-2</v>
      </c>
      <c r="R3" s="3">
        <v>4.2712369172282156E-3</v>
      </c>
      <c r="T3" s="1" t="s">
        <v>0</v>
      </c>
      <c r="U3" s="3">
        <f>N3/123</f>
        <v>2.6547696271741431E-4</v>
      </c>
      <c r="V3" s="3">
        <f>O3/123</f>
        <v>2.6224881390183206E-6</v>
      </c>
      <c r="W3" s="3">
        <f>P3/123</f>
        <v>1.6384869305318032E-5</v>
      </c>
      <c r="X3" s="3">
        <f>Q3/123</f>
        <v>9.3145716455857942E-5</v>
      </c>
      <c r="Y3" s="3">
        <f>R3/123</f>
        <v>3.4725503392099317E-5</v>
      </c>
      <c r="AA3" s="1" t="s">
        <v>1</v>
      </c>
      <c r="AB3" s="3">
        <v>0.35106763814154707</v>
      </c>
    </row>
    <row r="4" spans="1:32" x14ac:dyDescent="0.25">
      <c r="A4" s="2">
        <v>2.2408077704497709E-2</v>
      </c>
      <c r="B4" s="2">
        <v>-6.6556450668773248E-3</v>
      </c>
      <c r="C4" s="2">
        <v>-1.7258138123813493E-3</v>
      </c>
      <c r="D4" s="2">
        <v>2.289669841583386E-2</v>
      </c>
      <c r="E4" s="2">
        <v>-5.1637973156049011E-4</v>
      </c>
      <c r="G4" s="2">
        <f t="shared" ref="G4:G67" si="0">A3-AVERAGE(A$2:A$124)</f>
        <v>6.6947440385569917E-3</v>
      </c>
      <c r="H4" s="2">
        <f t="shared" ref="H4:H67" si="1">B3-AVERAGE(B$2:B$124)</f>
        <v>-1.1756158949082092E-2</v>
      </c>
      <c r="I4" s="2">
        <f t="shared" ref="I4:I67" si="2">C3-AVERAGE(C$2:C$124)</f>
        <v>-1.1566646553820862E-2</v>
      </c>
      <c r="J4" s="2">
        <f t="shared" ref="J4:J67" si="3">D3-AVERAGE(D$2:D$124)</f>
        <v>8.0247211000136244E-4</v>
      </c>
      <c r="K4" s="2">
        <f t="shared" ref="K4:K67" si="4">E3-AVERAGE(E$2:E$124)</f>
        <v>-8.7965497875095913E-3</v>
      </c>
      <c r="M4" s="1" t="s">
        <v>1</v>
      </c>
      <c r="N4" s="3">
        <v>3.2256604109925344E-4</v>
      </c>
      <c r="O4" s="3">
        <v>1.3620460556133496E-2</v>
      </c>
      <c r="P4" s="3">
        <v>1.2868509514225475E-3</v>
      </c>
      <c r="Q4" s="3">
        <v>-2.3899114401735523E-3</v>
      </c>
      <c r="R4" s="3">
        <v>6.0033371264493361E-4</v>
      </c>
      <c r="T4" s="1" t="s">
        <v>1</v>
      </c>
      <c r="U4" s="3">
        <f>N4/123</f>
        <v>2.6224881390183206E-6</v>
      </c>
      <c r="V4" s="3">
        <f>O4/123</f>
        <v>1.1073545167588208E-4</v>
      </c>
      <c r="W4" s="3">
        <f>P4/123</f>
        <v>1.0462202857093883E-5</v>
      </c>
      <c r="X4" s="3">
        <f>Q4/123</f>
        <v>-1.9430174310354083E-5</v>
      </c>
      <c r="Y4" s="3">
        <f>R4/123</f>
        <v>4.8807618914222246E-6</v>
      </c>
      <c r="AA4" s="1" t="s">
        <v>2</v>
      </c>
      <c r="AB4" s="3">
        <v>0.29192418344701138</v>
      </c>
    </row>
    <row r="5" spans="1:32" x14ac:dyDescent="0.25">
      <c r="A5" s="2">
        <v>4.3833429695652182E-3</v>
      </c>
      <c r="B5" s="2">
        <v>9.8270655893519798E-3</v>
      </c>
      <c r="C5" s="2">
        <v>-5.9840288133676811E-3</v>
      </c>
      <c r="D5" s="2">
        <v>6.4280939447060703E-2</v>
      </c>
      <c r="E5" s="2">
        <v>1.887161561520978E-2</v>
      </c>
      <c r="G5" s="2">
        <f t="shared" si="0"/>
        <v>2.1281296121818533E-2</v>
      </c>
      <c r="H5" s="2">
        <f t="shared" si="1"/>
        <v>-8.7445880280451038E-3</v>
      </c>
      <c r="I5" s="2">
        <f t="shared" si="2"/>
        <v>-2.329433080081903E-3</v>
      </c>
      <c r="J5" s="2">
        <f t="shared" si="3"/>
        <v>1.4680621557945217E-2</v>
      </c>
      <c r="K5" s="2">
        <f t="shared" si="4"/>
        <v>-2.1353045436202558E-3</v>
      </c>
      <c r="M5" s="1" t="s">
        <v>2</v>
      </c>
      <c r="N5" s="3">
        <v>2.0153389245541179E-3</v>
      </c>
      <c r="O5" s="3">
        <v>1.2868509514225475E-3</v>
      </c>
      <c r="P5" s="3">
        <v>1.5893586202431125E-2</v>
      </c>
      <c r="Q5" s="3">
        <v>-8.4976115690886915E-3</v>
      </c>
      <c r="R5" s="3">
        <v>6.5702771368070223E-4</v>
      </c>
      <c r="T5" s="1" t="s">
        <v>2</v>
      </c>
      <c r="U5" s="3">
        <f>N5/123</f>
        <v>1.6384869305318032E-5</v>
      </c>
      <c r="V5" s="3">
        <f>O5/123</f>
        <v>1.0462202857093883E-5</v>
      </c>
      <c r="W5" s="3">
        <f>P5/123</f>
        <v>1.2921614798724491E-4</v>
      </c>
      <c r="X5" s="3">
        <f>Q5/123</f>
        <v>-6.9086272919420254E-5</v>
      </c>
      <c r="Y5" s="3">
        <f>R5/123</f>
        <v>5.3416887291114002E-6</v>
      </c>
      <c r="AA5" s="1" t="s">
        <v>3</v>
      </c>
      <c r="AB5" s="3">
        <v>1.9853322380354248E-2</v>
      </c>
    </row>
    <row r="6" spans="1:32" x14ac:dyDescent="0.25">
      <c r="A6" s="2">
        <v>-1.0112267870095559E-2</v>
      </c>
      <c r="B6" s="2">
        <v>6.6982056732118878E-3</v>
      </c>
      <c r="C6" s="2">
        <v>-2.5417993813413253E-2</v>
      </c>
      <c r="D6" s="2">
        <v>1.6975110447144504E-2</v>
      </c>
      <c r="E6" s="2">
        <v>2.9357685824218382E-3</v>
      </c>
      <c r="G6" s="2">
        <f t="shared" si="0"/>
        <v>3.2565613868860404E-3</v>
      </c>
      <c r="H6" s="2">
        <f t="shared" si="1"/>
        <v>7.7381226281842009E-3</v>
      </c>
      <c r="I6" s="2">
        <f t="shared" si="2"/>
        <v>-6.5876480810682352E-3</v>
      </c>
      <c r="J6" s="2">
        <f t="shared" si="3"/>
        <v>5.6064862589172058E-2</v>
      </c>
      <c r="K6" s="2">
        <f t="shared" si="4"/>
        <v>1.7252690803150013E-2</v>
      </c>
      <c r="M6" s="1" t="s">
        <v>3</v>
      </c>
      <c r="N6" s="3">
        <v>1.1456923124070527E-2</v>
      </c>
      <c r="O6" s="3">
        <v>-2.3899114401735523E-3</v>
      </c>
      <c r="P6" s="3">
        <v>-8.4976115690886915E-3</v>
      </c>
      <c r="Q6" s="3">
        <v>0.13240950529070061</v>
      </c>
      <c r="R6" s="3">
        <v>2.0464581685470641E-2</v>
      </c>
      <c r="T6" s="1" t="s">
        <v>3</v>
      </c>
      <c r="U6" s="3">
        <f>N6/123</f>
        <v>9.3145716455857942E-5</v>
      </c>
      <c r="V6" s="3">
        <f>O6/123</f>
        <v>-1.9430174310354083E-5</v>
      </c>
      <c r="W6" s="3">
        <f>P6/123</f>
        <v>-6.9086272919420254E-5</v>
      </c>
      <c r="X6" s="3">
        <f>Q6/123</f>
        <v>1.0765000430138262E-3</v>
      </c>
      <c r="Y6" s="3">
        <f>R6/123</f>
        <v>1.663787128900052E-4</v>
      </c>
      <c r="AA6" s="1" t="s">
        <v>4</v>
      </c>
      <c r="AB6" s="3">
        <v>0.23446098078466707</v>
      </c>
    </row>
    <row r="7" spans="1:32" x14ac:dyDescent="0.25">
      <c r="A7" s="2">
        <v>3.6184718635821289E-2</v>
      </c>
      <c r="B7" s="2">
        <v>1.2428621785182781E-2</v>
      </c>
      <c r="C7" s="2">
        <v>-8.2361906573967802E-3</v>
      </c>
      <c r="D7" s="2">
        <v>2.2770024676123102E-2</v>
      </c>
      <c r="E7" s="2">
        <v>1.8574088981895942E-2</v>
      </c>
      <c r="G7" s="2">
        <f t="shared" si="0"/>
        <v>-1.1239049452774737E-2</v>
      </c>
      <c r="H7" s="2">
        <f t="shared" si="1"/>
        <v>4.6092627120441088E-3</v>
      </c>
      <c r="I7" s="2">
        <f t="shared" si="2"/>
        <v>-2.6021613081113806E-2</v>
      </c>
      <c r="J7" s="2">
        <f t="shared" si="3"/>
        <v>8.7590335892558605E-3</v>
      </c>
      <c r="K7" s="2">
        <f t="shared" si="4"/>
        <v>1.3168437703620726E-3</v>
      </c>
      <c r="M7" s="1" t="s">
        <v>4</v>
      </c>
      <c r="N7" s="3">
        <v>4.2712369172282156E-3</v>
      </c>
      <c r="O7" s="3">
        <v>6.0033371264493361E-4</v>
      </c>
      <c r="P7" s="3">
        <v>6.5702771368070223E-4</v>
      </c>
      <c r="Q7" s="3">
        <v>2.0464581685470641E-2</v>
      </c>
      <c r="R7" s="3">
        <v>1.7215317705688557E-2</v>
      </c>
      <c r="T7" s="1" t="s">
        <v>4</v>
      </c>
      <c r="U7" s="3">
        <f>N7/123</f>
        <v>3.4725503392099317E-5</v>
      </c>
      <c r="V7" s="3">
        <f>O7/123</f>
        <v>4.8807618914222246E-6</v>
      </c>
      <c r="W7" s="3">
        <f>P7/123</f>
        <v>5.3416887291114002E-6</v>
      </c>
      <c r="X7" s="3">
        <f>Q7/123</f>
        <v>1.663787128900052E-4</v>
      </c>
      <c r="Y7" s="3">
        <f>R7/123</f>
        <v>1.3996193256657363E-4</v>
      </c>
      <c r="AA7" s="1" t="s">
        <v>7</v>
      </c>
      <c r="AB7" s="3">
        <f>SUM(AB2:AB6)</f>
        <v>1.0000000000000004</v>
      </c>
    </row>
    <row r="8" spans="1:32" x14ac:dyDescent="0.25">
      <c r="A8" s="2">
        <v>1.1571170550170429E-2</v>
      </c>
      <c r="B8" s="2">
        <v>-1.1159513829238632E-3</v>
      </c>
      <c r="C8" s="2">
        <v>5.3979548742557615E-3</v>
      </c>
      <c r="D8" s="2">
        <v>8.6844508565566692E-3</v>
      </c>
      <c r="E8" s="2">
        <v>4.8594603340037512E-3</v>
      </c>
      <c r="G8" s="2">
        <f t="shared" si="0"/>
        <v>3.5057937053142113E-2</v>
      </c>
      <c r="H8" s="2">
        <f t="shared" si="1"/>
        <v>1.0339678824015002E-2</v>
      </c>
      <c r="I8" s="2">
        <f t="shared" si="2"/>
        <v>-8.8398099250973344E-3</v>
      </c>
      <c r="J8" s="2">
        <f t="shared" si="3"/>
        <v>1.4553947818234459E-2</v>
      </c>
      <c r="K8" s="2">
        <f t="shared" si="4"/>
        <v>1.6955164169836175E-2</v>
      </c>
    </row>
    <row r="9" spans="1:32" x14ac:dyDescent="0.25">
      <c r="A9" s="2">
        <v>3.7445294241271743E-3</v>
      </c>
      <c r="B9" s="2">
        <v>1.3033978086647302E-3</v>
      </c>
      <c r="C9" s="2">
        <v>1.3697617395764583E-2</v>
      </c>
      <c r="D9" s="2">
        <v>-2.0430201803063319E-3</v>
      </c>
      <c r="E9" s="2">
        <v>9.9835275241249022E-3</v>
      </c>
      <c r="G9" s="2">
        <f t="shared" si="0"/>
        <v>1.0444388967491251E-2</v>
      </c>
      <c r="H9" s="2">
        <f t="shared" si="1"/>
        <v>-3.2048943440916417E-3</v>
      </c>
      <c r="I9" s="2">
        <f t="shared" si="2"/>
        <v>4.7943356065552074E-3</v>
      </c>
      <c r="J9" s="2">
        <f t="shared" si="3"/>
        <v>4.6837399866802611E-4</v>
      </c>
      <c r="K9" s="2">
        <f t="shared" si="4"/>
        <v>3.2405355219439855E-3</v>
      </c>
      <c r="AA9" s="1" t="s">
        <v>10</v>
      </c>
      <c r="AB9" s="3">
        <f t="array" ref="AB9:AF9">MMULT(TRANSPOSE(AB2:AB6),U3:Y7)</f>
        <v>4.2957695920661269E-5</v>
      </c>
      <c r="AC9" s="3">
        <v>4.2957711679836376E-5</v>
      </c>
      <c r="AD9" s="3">
        <v>4.2957710590659064E-5</v>
      </c>
      <c r="AE9" s="3">
        <v>4.2957653974542497E-5</v>
      </c>
      <c r="AF9" s="3">
        <v>4.2957724389554182E-5</v>
      </c>
    </row>
    <row r="10" spans="1:32" x14ac:dyDescent="0.25">
      <c r="A10" s="2">
        <v>-4.0876432369862936E-4</v>
      </c>
      <c r="B10" s="2">
        <v>3.1614808368578551E-3</v>
      </c>
      <c r="C10" s="2">
        <v>-2.4309076084482628E-2</v>
      </c>
      <c r="D10" s="2">
        <v>3.0561192161196127E-2</v>
      </c>
      <c r="E10" s="2">
        <v>4.6335005674225105E-3</v>
      </c>
      <c r="G10" s="2">
        <f t="shared" si="0"/>
        <v>2.6177478414479965E-3</v>
      </c>
      <c r="H10" s="2">
        <f t="shared" si="1"/>
        <v>-7.8554515250304829E-4</v>
      </c>
      <c r="I10" s="2">
        <f t="shared" si="2"/>
        <v>1.3093998128064029E-2</v>
      </c>
      <c r="J10" s="2">
        <f t="shared" si="3"/>
        <v>-1.0259097038194975E-2</v>
      </c>
      <c r="K10" s="2">
        <f t="shared" si="4"/>
        <v>8.3646027120651365E-3</v>
      </c>
      <c r="AA10" s="1" t="s">
        <v>11</v>
      </c>
      <c r="AB10" s="3" cm="1">
        <f t="array" ref="AB10">MMULT(AB9:AF9,AB2:AB6)</f>
        <v>4.2957711577799534E-5</v>
      </c>
      <c r="AC10" s="3"/>
      <c r="AD10" s="3"/>
      <c r="AE10" s="3"/>
      <c r="AF10" s="3"/>
    </row>
    <row r="11" spans="1:32" x14ac:dyDescent="0.25">
      <c r="A11" s="2">
        <v>-7.4642482372930807E-3</v>
      </c>
      <c r="B11" s="2">
        <v>-4.6963153366782473E-3</v>
      </c>
      <c r="C11" s="2">
        <v>-3.9668708451953139E-3</v>
      </c>
      <c r="D11" s="2">
        <v>-5.8351681538135747E-3</v>
      </c>
      <c r="E11" s="2">
        <v>-2.0497921593800594E-3</v>
      </c>
      <c r="G11" s="2">
        <f t="shared" si="0"/>
        <v>-1.5355459063778069E-3</v>
      </c>
      <c r="H11" s="2">
        <f t="shared" si="1"/>
        <v>1.0725378756900766E-3</v>
      </c>
      <c r="I11" s="2">
        <f t="shared" si="2"/>
        <v>-2.4912695352183181E-2</v>
      </c>
      <c r="J11" s="2">
        <f t="shared" si="3"/>
        <v>2.2345115303307482E-2</v>
      </c>
      <c r="K11" s="2">
        <f t="shared" si="4"/>
        <v>3.0145757553627448E-3</v>
      </c>
    </row>
    <row r="12" spans="1:32" x14ac:dyDescent="0.25">
      <c r="A12" s="2">
        <v>3.0596492379707962E-2</v>
      </c>
      <c r="B12" s="2">
        <v>1.3472409751734027E-2</v>
      </c>
      <c r="C12" s="2">
        <v>-9.0832645400713563E-3</v>
      </c>
      <c r="D12" s="2">
        <v>1.8803542511835358E-2</v>
      </c>
      <c r="E12" s="2">
        <v>1.1297364507031338E-2</v>
      </c>
      <c r="G12" s="2">
        <f t="shared" si="0"/>
        <v>-8.5910298199722585E-3</v>
      </c>
      <c r="H12" s="2">
        <f t="shared" si="1"/>
        <v>-6.7852582978460262E-3</v>
      </c>
      <c r="I12" s="2">
        <f t="shared" si="2"/>
        <v>-4.570490112895868E-3</v>
      </c>
      <c r="J12" s="2">
        <f t="shared" si="3"/>
        <v>-1.4051245011702218E-2</v>
      </c>
      <c r="K12" s="2">
        <f t="shared" si="4"/>
        <v>-3.6687169714398251E-3</v>
      </c>
    </row>
    <row r="13" spans="1:32" x14ac:dyDescent="0.25">
      <c r="A13" s="2">
        <v>2.9488004503317455E-3</v>
      </c>
      <c r="B13" s="2">
        <v>-5.26828050952588E-3</v>
      </c>
      <c r="C13" s="2">
        <v>2.961561175627736E-3</v>
      </c>
      <c r="D13" s="2">
        <v>4.1746296490758228E-2</v>
      </c>
      <c r="E13" s="2">
        <v>1.2186805694389902E-2</v>
      </c>
      <c r="G13" s="2">
        <f t="shared" si="0"/>
        <v>2.9469710797028786E-2</v>
      </c>
      <c r="H13" s="2">
        <f t="shared" si="1"/>
        <v>1.1383466790566248E-2</v>
      </c>
      <c r="I13" s="2">
        <f t="shared" si="2"/>
        <v>-9.6868838077719104E-3</v>
      </c>
      <c r="J13" s="2">
        <f t="shared" si="3"/>
        <v>1.0587465653946715E-2</v>
      </c>
      <c r="K13" s="2">
        <f t="shared" si="4"/>
        <v>9.6784396949715721E-3</v>
      </c>
    </row>
    <row r="14" spans="1:32" x14ac:dyDescent="0.25">
      <c r="A14" s="2">
        <v>3.7374794811131373E-3</v>
      </c>
      <c r="B14" s="2">
        <v>6.1562473486320712E-5</v>
      </c>
      <c r="C14" s="2">
        <v>1.757531400363721E-3</v>
      </c>
      <c r="D14" s="2">
        <v>2.7399106768173365E-3</v>
      </c>
      <c r="E14" s="2">
        <v>-5.4179263429566804E-3</v>
      </c>
      <c r="G14" s="2">
        <f t="shared" si="0"/>
        <v>1.822018867652568E-3</v>
      </c>
      <c r="H14" s="2">
        <f t="shared" si="1"/>
        <v>-7.3572234706936589E-3</v>
      </c>
      <c r="I14" s="2">
        <f t="shared" si="2"/>
        <v>2.3579419079271823E-3</v>
      </c>
      <c r="J14" s="2">
        <f t="shared" si="3"/>
        <v>3.3530219632869583E-2</v>
      </c>
      <c r="K14" s="2">
        <f t="shared" si="4"/>
        <v>1.0567880882330136E-2</v>
      </c>
    </row>
    <row r="15" spans="1:32" x14ac:dyDescent="0.25">
      <c r="A15" s="2">
        <v>-9.9314865448452139E-5</v>
      </c>
      <c r="B15" s="2">
        <v>2.5247454716312845E-3</v>
      </c>
      <c r="C15" s="2">
        <v>-2.8073224444242761E-3</v>
      </c>
      <c r="D15" s="2">
        <v>3.6711578361812158E-3</v>
      </c>
      <c r="E15" s="2">
        <v>6.0274483761977304E-3</v>
      </c>
      <c r="G15" s="2">
        <f t="shared" si="0"/>
        <v>2.6106978984339595E-3</v>
      </c>
      <c r="H15" s="2">
        <f t="shared" si="1"/>
        <v>-2.0273804876814578E-3</v>
      </c>
      <c r="I15" s="2">
        <f t="shared" si="2"/>
        <v>1.1539121326631673E-3</v>
      </c>
      <c r="J15" s="2">
        <f t="shared" si="3"/>
        <v>-5.4761661810713066E-3</v>
      </c>
      <c r="K15" s="2">
        <f t="shared" si="4"/>
        <v>-7.0368511550164461E-3</v>
      </c>
    </row>
    <row r="16" spans="1:32" x14ac:dyDescent="0.25">
      <c r="A16" s="2">
        <v>-3.376330785789361E-3</v>
      </c>
      <c r="B16" s="2">
        <v>-1.4127715769699734E-2</v>
      </c>
      <c r="C16" s="2">
        <v>1.991712260892653E-2</v>
      </c>
      <c r="D16" s="2">
        <v>2.486930821132427E-2</v>
      </c>
      <c r="E16" s="2">
        <v>9.1753112153472038E-3</v>
      </c>
      <c r="G16" s="2">
        <f t="shared" si="0"/>
        <v>-1.2260964481276297E-3</v>
      </c>
      <c r="H16" s="2">
        <f t="shared" si="1"/>
        <v>4.3580251046350599E-4</v>
      </c>
      <c r="I16" s="2">
        <f t="shared" si="2"/>
        <v>-3.4109417121248298E-3</v>
      </c>
      <c r="J16" s="2">
        <f t="shared" si="3"/>
        <v>-4.5449190217074272E-3</v>
      </c>
      <c r="K16" s="2">
        <f t="shared" si="4"/>
        <v>4.4085235641379648E-3</v>
      </c>
    </row>
    <row r="17" spans="1:11" x14ac:dyDescent="0.25">
      <c r="A17" s="2">
        <v>-5.7792098157671834E-3</v>
      </c>
      <c r="B17" s="2">
        <v>1.4579359255595836E-2</v>
      </c>
      <c r="C17" s="2">
        <v>2.5186294893944527E-2</v>
      </c>
      <c r="D17" s="2">
        <v>4.1555994870692281E-3</v>
      </c>
      <c r="E17" s="2">
        <v>5.7382255016991124E-3</v>
      </c>
      <c r="G17" s="2">
        <f t="shared" si="0"/>
        <v>-4.5031123684685388E-3</v>
      </c>
      <c r="H17" s="2">
        <f t="shared" si="1"/>
        <v>-1.6216658730867511E-2</v>
      </c>
      <c r="I17" s="2">
        <f t="shared" si="2"/>
        <v>1.9313503341225977E-2</v>
      </c>
      <c r="J17" s="2">
        <f t="shared" si="3"/>
        <v>1.6653231353435625E-2</v>
      </c>
      <c r="K17" s="2">
        <f t="shared" si="4"/>
        <v>7.5563864032874382E-3</v>
      </c>
    </row>
    <row r="18" spans="1:11" x14ac:dyDescent="0.25">
      <c r="A18" s="2">
        <v>-7.5165364553672065E-3</v>
      </c>
      <c r="B18" s="2">
        <v>8.7817098957561068E-3</v>
      </c>
      <c r="C18" s="2">
        <v>3.8365798368269477E-3</v>
      </c>
      <c r="D18" s="2">
        <v>-9.5103240275733469E-3</v>
      </c>
      <c r="E18" s="2">
        <v>-2.3216943633701526E-3</v>
      </c>
      <c r="G18" s="2">
        <f t="shared" si="0"/>
        <v>-6.9059913984463612E-3</v>
      </c>
      <c r="H18" s="2">
        <f t="shared" si="1"/>
        <v>1.2490416294428057E-2</v>
      </c>
      <c r="I18" s="2">
        <f t="shared" si="2"/>
        <v>2.4582675626243975E-2</v>
      </c>
      <c r="J18" s="2">
        <f t="shared" si="3"/>
        <v>-4.0604773708194149E-3</v>
      </c>
      <c r="K18" s="2">
        <f t="shared" si="4"/>
        <v>4.1193006896393467E-3</v>
      </c>
    </row>
    <row r="19" spans="1:11" x14ac:dyDescent="0.25">
      <c r="A19" s="2">
        <v>1.8176340686421488E-2</v>
      </c>
      <c r="B19" s="2">
        <v>4.6873201171475642E-3</v>
      </c>
      <c r="C19" s="2">
        <v>-4.0228807800390953E-4</v>
      </c>
      <c r="D19" s="2">
        <v>2.3496256542089533E-2</v>
      </c>
      <c r="E19" s="2">
        <v>1.4334131988685161E-2</v>
      </c>
      <c r="G19" s="2">
        <f t="shared" si="0"/>
        <v>-8.6433180380463843E-3</v>
      </c>
      <c r="H19" s="2">
        <f t="shared" si="1"/>
        <v>6.6927669345883279E-3</v>
      </c>
      <c r="I19" s="2">
        <f t="shared" si="2"/>
        <v>3.232960569126394E-3</v>
      </c>
      <c r="J19" s="2">
        <f t="shared" si="3"/>
        <v>-1.7726400885461992E-2</v>
      </c>
      <c r="K19" s="2">
        <f t="shared" si="4"/>
        <v>-3.9406191754299182E-3</v>
      </c>
    </row>
    <row r="20" spans="1:11" x14ac:dyDescent="0.25">
      <c r="A20" s="2">
        <v>9.4218980576843414E-4</v>
      </c>
      <c r="B20" s="2">
        <v>3.3325572386644353E-3</v>
      </c>
      <c r="C20" s="2">
        <v>6.9760166519792222E-3</v>
      </c>
      <c r="D20" s="2">
        <v>4.9467040812436469E-3</v>
      </c>
      <c r="E20" s="2">
        <v>-2.7580135625424607E-3</v>
      </c>
      <c r="G20" s="2">
        <f t="shared" si="0"/>
        <v>1.7049559103742312E-2</v>
      </c>
      <c r="H20" s="2">
        <f t="shared" si="1"/>
        <v>2.5983771559797857E-3</v>
      </c>
      <c r="I20" s="2">
        <f t="shared" si="2"/>
        <v>-1.0059073457044632E-3</v>
      </c>
      <c r="J20" s="2">
        <f t="shared" si="3"/>
        <v>1.528017968420089E-2</v>
      </c>
      <c r="K20" s="2">
        <f t="shared" si="4"/>
        <v>1.2715207176625396E-2</v>
      </c>
    </row>
    <row r="21" spans="1:11" x14ac:dyDescent="0.25">
      <c r="A21" s="2">
        <v>-1.0651518137680949E-2</v>
      </c>
      <c r="B21" s="2">
        <v>-2.0532802817223583E-3</v>
      </c>
      <c r="C21" s="2">
        <v>-1.7918921686167044E-2</v>
      </c>
      <c r="D21" s="2">
        <v>-1.9864896057566028E-2</v>
      </c>
      <c r="E21" s="2">
        <v>-2.6946279562742981E-2</v>
      </c>
      <c r="G21" s="2">
        <f t="shared" si="0"/>
        <v>-1.8459177691074343E-4</v>
      </c>
      <c r="H21" s="2">
        <f t="shared" si="1"/>
        <v>1.2436142774966568E-3</v>
      </c>
      <c r="I21" s="2">
        <f t="shared" si="2"/>
        <v>6.372397384278668E-3</v>
      </c>
      <c r="J21" s="2">
        <f t="shared" si="3"/>
        <v>-3.2693727766449961E-3</v>
      </c>
      <c r="K21" s="2">
        <f t="shared" si="4"/>
        <v>-4.3769383746022263E-3</v>
      </c>
    </row>
    <row r="22" spans="1:11" x14ac:dyDescent="0.25">
      <c r="A22" s="2">
        <v>1.2418608098426764E-2</v>
      </c>
      <c r="B22" s="2">
        <v>1.8517452587471839E-2</v>
      </c>
      <c r="C22" s="2">
        <v>3.120098232640256E-3</v>
      </c>
      <c r="D22" s="2">
        <v>2.4379583315466302E-2</v>
      </c>
      <c r="E22" s="2">
        <v>1.5594400687685805E-2</v>
      </c>
      <c r="G22" s="2">
        <f t="shared" si="0"/>
        <v>-1.1778299720360126E-2</v>
      </c>
      <c r="H22" s="2">
        <f t="shared" si="1"/>
        <v>-4.1422232428901373E-3</v>
      </c>
      <c r="I22" s="2">
        <f t="shared" si="2"/>
        <v>-1.8522540953867597E-2</v>
      </c>
      <c r="J22" s="2">
        <f t="shared" si="3"/>
        <v>-2.8080972915454673E-2</v>
      </c>
      <c r="K22" s="2">
        <f t="shared" si="4"/>
        <v>-2.8565204374802748E-2</v>
      </c>
    </row>
    <row r="23" spans="1:11" x14ac:dyDescent="0.25">
      <c r="A23" s="2">
        <v>1.7805916137310085E-3</v>
      </c>
      <c r="B23" s="2">
        <v>7.4862227400853687E-3</v>
      </c>
      <c r="C23" s="2">
        <v>2.9413729895890528E-2</v>
      </c>
      <c r="D23" s="2">
        <v>4.970890701668762E-2</v>
      </c>
      <c r="E23" s="2">
        <v>1.8425816829580777E-2</v>
      </c>
      <c r="G23" s="2">
        <f t="shared" si="0"/>
        <v>1.1291826515747587E-2</v>
      </c>
      <c r="H23" s="2">
        <f t="shared" si="1"/>
        <v>1.6428509626304062E-2</v>
      </c>
      <c r="I23" s="2">
        <f t="shared" si="2"/>
        <v>2.5164789649397023E-3</v>
      </c>
      <c r="J23" s="2">
        <f t="shared" si="3"/>
        <v>1.6163506457577657E-2</v>
      </c>
      <c r="K23" s="2">
        <f t="shared" si="4"/>
        <v>1.397547587562604E-2</v>
      </c>
    </row>
    <row r="24" spans="1:11" x14ac:dyDescent="0.25">
      <c r="A24" s="2">
        <v>2.4193049122895882E-3</v>
      </c>
      <c r="B24" s="2">
        <v>-5.3665740510687732E-3</v>
      </c>
      <c r="C24" s="2">
        <v>5.9124644760588652E-4</v>
      </c>
      <c r="D24" s="2">
        <v>4.7944409878988958E-2</v>
      </c>
      <c r="E24" s="2">
        <v>-1.3545086221449898E-2</v>
      </c>
      <c r="G24" s="2">
        <f t="shared" si="0"/>
        <v>6.5381003105183092E-4</v>
      </c>
      <c r="H24" s="2">
        <f t="shared" si="1"/>
        <v>5.3972797789175898E-3</v>
      </c>
      <c r="I24" s="2">
        <f t="shared" si="2"/>
        <v>2.8810110628189976E-2</v>
      </c>
      <c r="J24" s="2">
        <f t="shared" si="3"/>
        <v>4.1492830158798975E-2</v>
      </c>
      <c r="K24" s="2">
        <f t="shared" si="4"/>
        <v>1.6806892017521009E-2</v>
      </c>
    </row>
    <row r="25" spans="1:11" x14ac:dyDescent="0.25">
      <c r="A25" s="2">
        <v>7.7968783322508006E-2</v>
      </c>
      <c r="B25" s="2">
        <v>6.8184278793883557E-3</v>
      </c>
      <c r="C25" s="2">
        <v>1.3124945734954707E-4</v>
      </c>
      <c r="D25" s="2">
        <v>-1.59954857156549E-2</v>
      </c>
      <c r="E25" s="2">
        <v>-3.9447504618961293E-4</v>
      </c>
      <c r="G25" s="2">
        <f t="shared" si="0"/>
        <v>1.2925233296104106E-3</v>
      </c>
      <c r="H25" s="2">
        <f t="shared" si="1"/>
        <v>-7.4555170122365521E-3</v>
      </c>
      <c r="I25" s="2">
        <f t="shared" si="2"/>
        <v>-1.2372820094667275E-5</v>
      </c>
      <c r="J25" s="2">
        <f t="shared" si="3"/>
        <v>3.9728333021100314E-2</v>
      </c>
      <c r="K25" s="2">
        <f t="shared" si="4"/>
        <v>-1.5164011033509664E-2</v>
      </c>
    </row>
    <row r="26" spans="1:11" x14ac:dyDescent="0.25">
      <c r="A26" s="2">
        <v>1.9144667736705312E-2</v>
      </c>
      <c r="B26" s="2">
        <v>-2.532233580436638E-3</v>
      </c>
      <c r="C26" s="2">
        <v>-1.4439951009164176E-3</v>
      </c>
      <c r="D26" s="2">
        <v>2.7497909782805863E-2</v>
      </c>
      <c r="E26" s="2">
        <v>2.1110381573504533E-2</v>
      </c>
      <c r="G26" s="2">
        <f t="shared" si="0"/>
        <v>7.684200173982883E-2</v>
      </c>
      <c r="H26" s="2">
        <f t="shared" si="1"/>
        <v>4.7294849182205768E-3</v>
      </c>
      <c r="I26" s="2">
        <f t="shared" si="2"/>
        <v>-4.7236981035100672E-4</v>
      </c>
      <c r="J26" s="2">
        <f t="shared" si="3"/>
        <v>-2.4211562573543545E-2</v>
      </c>
      <c r="K26" s="2">
        <f t="shared" si="4"/>
        <v>-2.0133998582493786E-3</v>
      </c>
    </row>
    <row r="27" spans="1:11" x14ac:dyDescent="0.25">
      <c r="A27" s="2">
        <v>1.4615534436912769E-2</v>
      </c>
      <c r="B27" s="2">
        <v>-5.900038855499723E-5</v>
      </c>
      <c r="C27" s="2">
        <v>1.2686475799353447E-2</v>
      </c>
      <c r="D27" s="2">
        <v>-6.5336042252333026E-3</v>
      </c>
      <c r="E27" s="2">
        <v>1.4480593910892736E-4</v>
      </c>
      <c r="G27" s="2">
        <f t="shared" si="0"/>
        <v>1.8017886154026136E-2</v>
      </c>
      <c r="H27" s="2">
        <f t="shared" si="1"/>
        <v>-4.621176541604417E-3</v>
      </c>
      <c r="I27" s="2">
        <f t="shared" si="2"/>
        <v>-2.0476143686169713E-3</v>
      </c>
      <c r="J27" s="2">
        <f t="shared" si="3"/>
        <v>1.9281832924917218E-2</v>
      </c>
      <c r="K27" s="2">
        <f t="shared" si="4"/>
        <v>1.9491456761444766E-2</v>
      </c>
    </row>
    <row r="28" spans="1:11" x14ac:dyDescent="0.25">
      <c r="A28" s="2">
        <v>-8.1745880268180304E-3</v>
      </c>
      <c r="B28" s="2">
        <v>-5.3142830662267215E-4</v>
      </c>
      <c r="C28" s="2">
        <v>-1.9602866390234563E-2</v>
      </c>
      <c r="D28" s="2">
        <v>3.5783599586115544E-2</v>
      </c>
      <c r="E28" s="2">
        <v>1.5551434819911947E-2</v>
      </c>
      <c r="G28" s="2">
        <f t="shared" si="0"/>
        <v>1.3488752854233592E-2</v>
      </c>
      <c r="H28" s="2">
        <f t="shared" si="1"/>
        <v>-2.1479433497227757E-3</v>
      </c>
      <c r="I28" s="2">
        <f t="shared" si="2"/>
        <v>1.2082856531652893E-2</v>
      </c>
      <c r="J28" s="2">
        <f t="shared" si="3"/>
        <v>-1.4749681083121946E-2</v>
      </c>
      <c r="K28" s="2">
        <f t="shared" si="4"/>
        <v>-1.4741188729508383E-3</v>
      </c>
    </row>
    <row r="29" spans="1:11" x14ac:dyDescent="0.25">
      <c r="A29" s="2">
        <v>6.2371645564460731E-3</v>
      </c>
      <c r="B29" s="2">
        <v>6.025495852197027E-3</v>
      </c>
      <c r="C29" s="2">
        <v>6.8856971618660445E-3</v>
      </c>
      <c r="D29" s="2">
        <v>1.5942472165353383E-3</v>
      </c>
      <c r="E29" s="2">
        <v>-1.2578729037183045E-2</v>
      </c>
      <c r="G29" s="2">
        <f t="shared" si="0"/>
        <v>-9.3013696094972082E-3</v>
      </c>
      <c r="H29" s="2">
        <f t="shared" si="1"/>
        <v>-2.6203712677904506E-3</v>
      </c>
      <c r="I29" s="2">
        <f t="shared" si="2"/>
        <v>-2.0206485657935116E-2</v>
      </c>
      <c r="J29" s="2">
        <f t="shared" si="3"/>
        <v>2.7567522728226899E-2</v>
      </c>
      <c r="K29" s="2">
        <f t="shared" si="4"/>
        <v>1.3932510007852181E-2</v>
      </c>
    </row>
    <row r="30" spans="1:11" x14ac:dyDescent="0.25">
      <c r="A30" s="2">
        <v>2.275745584540223E-2</v>
      </c>
      <c r="B30" s="2">
        <v>-6.8114657446940452E-3</v>
      </c>
      <c r="C30" s="2">
        <v>-9.7317328691337579E-3</v>
      </c>
      <c r="D30" s="2">
        <v>-1.6609938515208533E-3</v>
      </c>
      <c r="E30" s="2">
        <v>-2.1528638129743705E-2</v>
      </c>
      <c r="G30" s="2">
        <f t="shared" si="0"/>
        <v>5.1103829737668954E-3</v>
      </c>
      <c r="H30" s="2">
        <f t="shared" si="1"/>
        <v>3.9365528910292481E-3</v>
      </c>
      <c r="I30" s="2">
        <f t="shared" si="2"/>
        <v>6.2820778941654904E-3</v>
      </c>
      <c r="J30" s="2">
        <f t="shared" si="3"/>
        <v>-6.6218296413533047E-3</v>
      </c>
      <c r="K30" s="2">
        <f t="shared" si="4"/>
        <v>-1.4197653849242811E-2</v>
      </c>
    </row>
    <row r="31" spans="1:11" x14ac:dyDescent="0.25">
      <c r="A31" s="2">
        <v>-1.718615151515146E-2</v>
      </c>
      <c r="B31" s="2">
        <v>-3.1926729834066414E-3</v>
      </c>
      <c r="C31" s="2">
        <v>2.7223620523637582E-3</v>
      </c>
      <c r="D31" s="2">
        <v>2.4567487290742651E-2</v>
      </c>
      <c r="E31" s="2">
        <v>9.6653615975514917E-3</v>
      </c>
      <c r="G31" s="2">
        <f t="shared" si="0"/>
        <v>2.1630674262723054E-2</v>
      </c>
      <c r="H31" s="2">
        <f t="shared" si="1"/>
        <v>-8.9004087058618241E-3</v>
      </c>
      <c r="I31" s="2">
        <f t="shared" si="2"/>
        <v>-1.0335352136834312E-2</v>
      </c>
      <c r="J31" s="2">
        <f t="shared" si="3"/>
        <v>-9.8770707094094964E-3</v>
      </c>
      <c r="K31" s="2">
        <f t="shared" si="4"/>
        <v>-2.3147562941803472E-2</v>
      </c>
    </row>
    <row r="32" spans="1:11" x14ac:dyDescent="0.25">
      <c r="A32" s="2">
        <v>6.6510769794787539E-3</v>
      </c>
      <c r="B32" s="2">
        <v>4.0925380013301371E-3</v>
      </c>
      <c r="C32" s="2">
        <v>3.4007372467344643E-2</v>
      </c>
      <c r="D32" s="2">
        <v>-1.6806552780524564E-2</v>
      </c>
      <c r="E32" s="2">
        <v>-7.1552455705536921E-3</v>
      </c>
      <c r="G32" s="2">
        <f t="shared" si="0"/>
        <v>-1.8312933097830636E-2</v>
      </c>
      <c r="H32" s="2">
        <f t="shared" si="1"/>
        <v>-5.2816159445744203E-3</v>
      </c>
      <c r="I32" s="2">
        <f t="shared" si="2"/>
        <v>2.1187427846632045E-3</v>
      </c>
      <c r="J32" s="2">
        <f t="shared" si="3"/>
        <v>1.6351410432854006E-2</v>
      </c>
      <c r="K32" s="2">
        <f t="shared" si="4"/>
        <v>8.046436785491726E-3</v>
      </c>
    </row>
    <row r="33" spans="1:11" x14ac:dyDescent="0.25">
      <c r="A33" s="2">
        <v>-5.1631750946977695E-3</v>
      </c>
      <c r="B33" s="2">
        <v>6.3206209217492315E-3</v>
      </c>
      <c r="C33" s="2">
        <v>1.1006432344933259E-3</v>
      </c>
      <c r="D33" s="2">
        <v>-6.1929599462062779E-4</v>
      </c>
      <c r="E33" s="2">
        <v>-6.1491243847391353E-3</v>
      </c>
      <c r="G33" s="2">
        <f t="shared" si="0"/>
        <v>5.5242953967995761E-3</v>
      </c>
      <c r="H33" s="2">
        <f t="shared" si="1"/>
        <v>2.0035950401623586E-3</v>
      </c>
      <c r="I33" s="2">
        <f t="shared" si="2"/>
        <v>3.3403753199644087E-2</v>
      </c>
      <c r="J33" s="2">
        <f t="shared" si="3"/>
        <v>-2.5022629638413209E-2</v>
      </c>
      <c r="K33" s="2">
        <f t="shared" si="4"/>
        <v>-8.7741703826134578E-3</v>
      </c>
    </row>
    <row r="34" spans="1:11" x14ac:dyDescent="0.25">
      <c r="A34" s="2">
        <v>-2.5949903123021478E-3</v>
      </c>
      <c r="B34" s="2">
        <v>3.2284487167958842E-2</v>
      </c>
      <c r="C34" s="2">
        <v>-4.0742894806833352E-3</v>
      </c>
      <c r="D34" s="2">
        <v>-4.353213468803141E-2</v>
      </c>
      <c r="E34" s="2">
        <v>-3.1431209507362112E-3</v>
      </c>
      <c r="G34" s="2">
        <f t="shared" si="0"/>
        <v>-6.2899566773769473E-3</v>
      </c>
      <c r="H34" s="2">
        <f t="shared" si="1"/>
        <v>4.2316779605814526E-3</v>
      </c>
      <c r="I34" s="2">
        <f t="shared" si="2"/>
        <v>4.9702396679277212E-4</v>
      </c>
      <c r="J34" s="2">
        <f t="shared" si="3"/>
        <v>-8.8353728525092708E-3</v>
      </c>
      <c r="K34" s="2">
        <f t="shared" si="4"/>
        <v>-7.7680491967989009E-3</v>
      </c>
    </row>
    <row r="35" spans="1:11" x14ac:dyDescent="0.25">
      <c r="A35" s="2">
        <v>1.4110860976128681E-3</v>
      </c>
      <c r="B35" s="2">
        <v>-1.2282471823532815E-2</v>
      </c>
      <c r="C35" s="2">
        <v>9.3506115609831575E-3</v>
      </c>
      <c r="D35" s="2">
        <v>-2.8508890574330925E-2</v>
      </c>
      <c r="E35" s="2">
        <v>-1.5144662374726447E-3</v>
      </c>
      <c r="G35" s="2">
        <f t="shared" si="0"/>
        <v>-3.7217718949813256E-3</v>
      </c>
      <c r="H35" s="2">
        <f t="shared" si="1"/>
        <v>3.0195544206791065E-2</v>
      </c>
      <c r="I35" s="2">
        <f t="shared" si="2"/>
        <v>-4.6779087483838893E-3</v>
      </c>
      <c r="J35" s="2">
        <f t="shared" si="3"/>
        <v>-5.1748211545920055E-2</v>
      </c>
      <c r="K35" s="2">
        <f t="shared" si="4"/>
        <v>-4.7620457627959769E-3</v>
      </c>
    </row>
    <row r="36" spans="1:11" x14ac:dyDescent="0.25">
      <c r="A36" s="2">
        <v>3.2410062660796379E-2</v>
      </c>
      <c r="B36" s="2">
        <v>9.8445991090769791E-3</v>
      </c>
      <c r="C36" s="2">
        <v>-6.436993562353166E-5</v>
      </c>
      <c r="D36" s="2">
        <v>0.16400871021790442</v>
      </c>
      <c r="E36" s="2">
        <v>2.3546673959558451E-2</v>
      </c>
      <c r="G36" s="2">
        <f t="shared" si="0"/>
        <v>2.843045149336905E-4</v>
      </c>
      <c r="H36" s="2">
        <f t="shared" si="1"/>
        <v>-1.4371414784700593E-2</v>
      </c>
      <c r="I36" s="2">
        <f t="shared" si="2"/>
        <v>8.7469922932826034E-3</v>
      </c>
      <c r="J36" s="2">
        <f t="shared" si="3"/>
        <v>-3.672496743221957E-2</v>
      </c>
      <c r="K36" s="2">
        <f t="shared" si="4"/>
        <v>-3.1333910495324104E-3</v>
      </c>
    </row>
    <row r="37" spans="1:11" x14ac:dyDescent="0.25">
      <c r="A37" s="2">
        <v>2.3459287994787026E-3</v>
      </c>
      <c r="B37" s="2">
        <v>8.5510037106506509E-4</v>
      </c>
      <c r="C37" s="2">
        <v>-4.9539718103830399E-3</v>
      </c>
      <c r="D37" s="2">
        <v>3.5523824199827914E-3</v>
      </c>
      <c r="E37" s="2">
        <v>-3.1822622609517515E-3</v>
      </c>
      <c r="G37" s="2">
        <f t="shared" si="0"/>
        <v>3.1283281078117203E-2</v>
      </c>
      <c r="H37" s="2">
        <f t="shared" si="1"/>
        <v>7.7556561479092002E-3</v>
      </c>
      <c r="I37" s="2">
        <f t="shared" si="2"/>
        <v>-6.6798920332408545E-4</v>
      </c>
      <c r="J37" s="2">
        <f t="shared" si="3"/>
        <v>0.15579263336001578</v>
      </c>
      <c r="K37" s="2">
        <f t="shared" si="4"/>
        <v>2.1927749147498683E-2</v>
      </c>
    </row>
    <row r="38" spans="1:11" x14ac:dyDescent="0.25">
      <c r="A38" s="2">
        <v>1.3319170212765963E-2</v>
      </c>
      <c r="B38" s="2">
        <v>1.8455215890094578E-2</v>
      </c>
      <c r="C38" s="2">
        <v>-1.3578992290071978E-3</v>
      </c>
      <c r="D38" s="2">
        <v>3.4892663609942254E-3</v>
      </c>
      <c r="E38" s="2">
        <v>-6.8235776187607344E-3</v>
      </c>
      <c r="G38" s="2">
        <f t="shared" si="0"/>
        <v>1.219147216799525E-3</v>
      </c>
      <c r="H38" s="2">
        <f t="shared" si="1"/>
        <v>-1.2338425901027134E-3</v>
      </c>
      <c r="I38" s="2">
        <f t="shared" si="2"/>
        <v>-5.557591078083594E-3</v>
      </c>
      <c r="J38" s="2">
        <f t="shared" si="3"/>
        <v>-4.6636944379058517E-3</v>
      </c>
      <c r="K38" s="2">
        <f t="shared" si="4"/>
        <v>-4.8011870730115171E-3</v>
      </c>
    </row>
    <row r="39" spans="1:11" x14ac:dyDescent="0.25">
      <c r="A39" s="2">
        <v>-3.7799520476222703E-4</v>
      </c>
      <c r="B39" s="2">
        <v>-1.6776064611734309E-4</v>
      </c>
      <c r="C39" s="2">
        <v>-1.4826737416574587E-2</v>
      </c>
      <c r="D39" s="2">
        <v>-4.9437416714402938E-3</v>
      </c>
      <c r="E39" s="2">
        <v>-1.4730061459367061E-4</v>
      </c>
      <c r="G39" s="2">
        <f t="shared" si="0"/>
        <v>1.2192388630086785E-2</v>
      </c>
      <c r="H39" s="2">
        <f t="shared" si="1"/>
        <v>1.6366272928926801E-2</v>
      </c>
      <c r="I39" s="2">
        <f t="shared" si="2"/>
        <v>-1.9615184967077515E-3</v>
      </c>
      <c r="J39" s="2">
        <f t="shared" si="3"/>
        <v>-4.7268104968944177E-3</v>
      </c>
      <c r="K39" s="2">
        <f t="shared" si="4"/>
        <v>-8.4425024308205001E-3</v>
      </c>
    </row>
    <row r="40" spans="1:11" x14ac:dyDescent="0.25">
      <c r="A40" s="2">
        <v>-3.1507310622379547E-3</v>
      </c>
      <c r="B40" s="2">
        <v>5.0340027330153525E-4</v>
      </c>
      <c r="C40" s="2">
        <v>1.1830377866788311E-3</v>
      </c>
      <c r="D40" s="2">
        <v>-1.3189044285483731E-2</v>
      </c>
      <c r="E40" s="2">
        <v>5.889838532526781E-4</v>
      </c>
      <c r="G40" s="2">
        <f t="shared" si="0"/>
        <v>-1.5047767874414046E-3</v>
      </c>
      <c r="H40" s="2">
        <f t="shared" si="1"/>
        <v>-2.2567036072851216E-3</v>
      </c>
      <c r="I40" s="2">
        <f t="shared" si="2"/>
        <v>-1.5430356684275141E-2</v>
      </c>
      <c r="J40" s="2">
        <f t="shared" si="3"/>
        <v>-1.3159818529328937E-2</v>
      </c>
      <c r="K40" s="2">
        <f t="shared" si="4"/>
        <v>-1.7662254266534363E-3</v>
      </c>
    </row>
    <row r="41" spans="1:11" x14ac:dyDescent="0.25">
      <c r="A41" s="2">
        <v>1.3738506031309994E-2</v>
      </c>
      <c r="B41" s="2">
        <v>-1.6940546547566271E-2</v>
      </c>
      <c r="C41" s="2">
        <v>-2.1663408645914428E-3</v>
      </c>
      <c r="D41" s="2">
        <v>1.8657441178854928E-2</v>
      </c>
      <c r="E41" s="2">
        <v>1.4519851885052004E-2</v>
      </c>
      <c r="G41" s="2">
        <f t="shared" si="0"/>
        <v>-4.2775126449171325E-3</v>
      </c>
      <c r="H41" s="2">
        <f t="shared" si="1"/>
        <v>-1.5855426878662432E-3</v>
      </c>
      <c r="I41" s="2">
        <f t="shared" si="2"/>
        <v>5.7941851897827729E-4</v>
      </c>
      <c r="J41" s="2">
        <f t="shared" si="3"/>
        <v>-2.1405121143372376E-2</v>
      </c>
      <c r="K41" s="2">
        <f t="shared" si="4"/>
        <v>-1.0299409588070876E-3</v>
      </c>
    </row>
    <row r="42" spans="1:11" x14ac:dyDescent="0.25">
      <c r="A42" s="2">
        <v>2.2822656127757357E-2</v>
      </c>
      <c r="B42" s="2">
        <v>2.5591734234220453E-3</v>
      </c>
      <c r="C42" s="2">
        <v>5.2628963012171237E-3</v>
      </c>
      <c r="D42" s="2">
        <v>4.003181166909342E-2</v>
      </c>
      <c r="E42" s="2">
        <v>4.4965672346373164E-3</v>
      </c>
      <c r="G42" s="2">
        <f t="shared" si="0"/>
        <v>1.2611724448630816E-2</v>
      </c>
      <c r="H42" s="2">
        <f t="shared" si="1"/>
        <v>-1.9029489508734048E-2</v>
      </c>
      <c r="I42" s="2">
        <f t="shared" si="2"/>
        <v>-2.7699601322919965E-3</v>
      </c>
      <c r="J42" s="2">
        <f t="shared" si="3"/>
        <v>1.0441364320966285E-2</v>
      </c>
      <c r="K42" s="2">
        <f t="shared" si="4"/>
        <v>1.2900927072992239E-2</v>
      </c>
    </row>
    <row r="43" spans="1:11" x14ac:dyDescent="0.25">
      <c r="A43" s="2">
        <v>-8.9416235676774702E-3</v>
      </c>
      <c r="B43" s="2">
        <v>9.1899192058133572E-3</v>
      </c>
      <c r="C43" s="2">
        <v>-2.5718257924732257E-2</v>
      </c>
      <c r="D43" s="2">
        <v>3.595086029347927E-2</v>
      </c>
      <c r="E43" s="2">
        <v>-1.3958286890732863E-3</v>
      </c>
      <c r="G43" s="2">
        <f t="shared" si="0"/>
        <v>2.1695874545078181E-2</v>
      </c>
      <c r="H43" s="2">
        <f t="shared" si="1"/>
        <v>4.7023046225426685E-4</v>
      </c>
      <c r="I43" s="2">
        <f t="shared" si="2"/>
        <v>4.6592770335165696E-3</v>
      </c>
      <c r="J43" s="2">
        <f t="shared" si="3"/>
        <v>3.1815734811204775E-2</v>
      </c>
      <c r="K43" s="2">
        <f t="shared" si="4"/>
        <v>2.8776424225775508E-3</v>
      </c>
    </row>
    <row r="44" spans="1:11" x14ac:dyDescent="0.25">
      <c r="A44" s="2">
        <v>1.783959182807715E-2</v>
      </c>
      <c r="B44" s="2">
        <v>1.2478999816491365E-2</v>
      </c>
      <c r="C44" s="2">
        <v>4.7688842572359835E-3</v>
      </c>
      <c r="D44" s="2">
        <v>8.5765144105440783E-3</v>
      </c>
      <c r="E44" s="2">
        <v>-2.9572082834924074E-2</v>
      </c>
      <c r="G44" s="2">
        <f t="shared" si="0"/>
        <v>-1.0068405150356648E-2</v>
      </c>
      <c r="H44" s="2">
        <f t="shared" si="1"/>
        <v>7.1009762446455783E-3</v>
      </c>
      <c r="I44" s="2">
        <f t="shared" si="2"/>
        <v>-2.632187719243281E-2</v>
      </c>
      <c r="J44" s="2">
        <f t="shared" si="3"/>
        <v>2.7734783435590625E-2</v>
      </c>
      <c r="K44" s="2">
        <f t="shared" si="4"/>
        <v>-3.0147535011330519E-3</v>
      </c>
    </row>
    <row r="45" spans="1:11" x14ac:dyDescent="0.25">
      <c r="A45" s="2">
        <v>1.6962778379767229E-2</v>
      </c>
      <c r="B45" s="2">
        <v>8.8274663425558231E-3</v>
      </c>
      <c r="C45" s="2">
        <v>-8.4229183907122973E-3</v>
      </c>
      <c r="D45" s="2">
        <v>3.182722651597425E-2</v>
      </c>
      <c r="E45" s="2">
        <v>-1.3907811407679604E-3</v>
      </c>
      <c r="G45" s="2">
        <f t="shared" si="0"/>
        <v>1.6712810245397974E-2</v>
      </c>
      <c r="H45" s="2">
        <f t="shared" si="1"/>
        <v>1.0390056855323586E-2</v>
      </c>
      <c r="I45" s="2">
        <f t="shared" si="2"/>
        <v>4.1652649895354294E-3</v>
      </c>
      <c r="J45" s="2">
        <f t="shared" si="3"/>
        <v>3.6043755265543521E-4</v>
      </c>
      <c r="K45" s="2">
        <f t="shared" si="4"/>
        <v>-3.1191007646983841E-2</v>
      </c>
    </row>
    <row r="46" spans="1:11" x14ac:dyDescent="0.25">
      <c r="A46" s="2">
        <v>-1.7670333225126789E-2</v>
      </c>
      <c r="B46" s="2">
        <v>-3.4671548270226449E-3</v>
      </c>
      <c r="C46" s="2">
        <v>7.0113700259613054E-3</v>
      </c>
      <c r="D46" s="2">
        <v>4.4746337723288176E-2</v>
      </c>
      <c r="E46" s="2">
        <v>1.7533575764752118E-2</v>
      </c>
      <c r="G46" s="2">
        <f t="shared" si="0"/>
        <v>1.5835996797088053E-2</v>
      </c>
      <c r="H46" s="2">
        <f t="shared" si="1"/>
        <v>6.7385233813880441E-3</v>
      </c>
      <c r="I46" s="2">
        <f t="shared" si="2"/>
        <v>-9.0265376584128514E-3</v>
      </c>
      <c r="J46" s="2">
        <f t="shared" si="3"/>
        <v>2.3611149658085605E-2</v>
      </c>
      <c r="K46" s="2">
        <f t="shared" si="4"/>
        <v>-3.0097059528277261E-3</v>
      </c>
    </row>
    <row r="47" spans="1:11" x14ac:dyDescent="0.25">
      <c r="A47" s="2">
        <v>-2.0650136963377141E-2</v>
      </c>
      <c r="B47" s="2">
        <v>-3.9761963539660661E-3</v>
      </c>
      <c r="C47" s="2">
        <v>3.4143386015030863E-3</v>
      </c>
      <c r="D47" s="2">
        <v>-5.5476960548344834E-2</v>
      </c>
      <c r="E47" s="2">
        <v>-7.1370371145327294E-3</v>
      </c>
      <c r="G47" s="2">
        <f t="shared" si="0"/>
        <v>-1.8797114807805965E-2</v>
      </c>
      <c r="H47" s="2">
        <f t="shared" si="1"/>
        <v>-5.5560977881904238E-3</v>
      </c>
      <c r="I47" s="2">
        <f t="shared" si="2"/>
        <v>6.4077507582607513E-3</v>
      </c>
      <c r="J47" s="2">
        <f t="shared" si="3"/>
        <v>3.6530260865399532E-2</v>
      </c>
      <c r="K47" s="2">
        <f t="shared" si="4"/>
        <v>1.5914650952692351E-2</v>
      </c>
    </row>
    <row r="48" spans="1:11" x14ac:dyDescent="0.25">
      <c r="A48" s="2">
        <v>-3.0310517205445975E-2</v>
      </c>
      <c r="B48" s="2">
        <v>8.9821650125867514E-3</v>
      </c>
      <c r="C48" s="2">
        <v>1.4144651820692022E-2</v>
      </c>
      <c r="D48" s="2">
        <v>-2.0039267688246931E-2</v>
      </c>
      <c r="E48" s="2">
        <v>-4.1849810187326586E-3</v>
      </c>
      <c r="G48" s="2">
        <f t="shared" si="0"/>
        <v>-2.1776918546056317E-2</v>
      </c>
      <c r="H48" s="2">
        <f t="shared" si="1"/>
        <v>-6.065139315133845E-3</v>
      </c>
      <c r="I48" s="2">
        <f t="shared" si="2"/>
        <v>2.8107193338025326E-3</v>
      </c>
      <c r="J48" s="2">
        <f t="shared" si="3"/>
        <v>-6.3693037406233471E-2</v>
      </c>
      <c r="K48" s="2">
        <f t="shared" si="4"/>
        <v>-8.755961926592495E-3</v>
      </c>
    </row>
    <row r="49" spans="1:11" x14ac:dyDescent="0.25">
      <c r="A49" s="2">
        <v>1.057500180911819E-2</v>
      </c>
      <c r="B49" s="2">
        <v>1.236401493702699E-2</v>
      </c>
      <c r="C49" s="2">
        <v>-7.2369084805379291E-4</v>
      </c>
      <c r="D49" s="2">
        <v>7.1571721791235277E-2</v>
      </c>
      <c r="E49" s="2">
        <v>2.6599456358364693E-2</v>
      </c>
      <c r="G49" s="2">
        <f t="shared" si="0"/>
        <v>-3.1437298788125151E-2</v>
      </c>
      <c r="H49" s="2">
        <f t="shared" si="1"/>
        <v>6.8932220514189724E-3</v>
      </c>
      <c r="I49" s="2">
        <f t="shared" si="2"/>
        <v>1.3541032552991468E-2</v>
      </c>
      <c r="J49" s="2">
        <f t="shared" si="3"/>
        <v>-2.8255344546135576E-2</v>
      </c>
      <c r="K49" s="2">
        <f t="shared" si="4"/>
        <v>-5.8039058307924243E-3</v>
      </c>
    </row>
    <row r="50" spans="1:11" x14ac:dyDescent="0.25">
      <c r="A50" s="2">
        <v>-2.1517104704985468E-2</v>
      </c>
      <c r="B50" s="2">
        <v>-2.1169376104880344E-3</v>
      </c>
      <c r="C50" s="2">
        <v>1.3167375923820224E-2</v>
      </c>
      <c r="D50" s="2">
        <v>-1.1151787093712007E-2</v>
      </c>
      <c r="E50" s="2">
        <v>-4.333684483046607E-4</v>
      </c>
      <c r="G50" s="2">
        <f t="shared" si="0"/>
        <v>9.4482202264390119E-3</v>
      </c>
      <c r="H50" s="2">
        <f t="shared" si="1"/>
        <v>1.0275071975859211E-2</v>
      </c>
      <c r="I50" s="2">
        <f t="shared" si="2"/>
        <v>-1.3273101157543466E-3</v>
      </c>
      <c r="J50" s="2">
        <f t="shared" si="3"/>
        <v>6.3355644933346639E-2</v>
      </c>
      <c r="K50" s="2">
        <f t="shared" si="4"/>
        <v>2.4980531546304925E-2</v>
      </c>
    </row>
    <row r="51" spans="1:11" x14ac:dyDescent="0.25">
      <c r="A51" s="2">
        <v>-7.9886654813497993E-3</v>
      </c>
      <c r="B51" s="2">
        <v>-8.5146488821219446E-4</v>
      </c>
      <c r="C51" s="2">
        <v>1.1761791436614377E-2</v>
      </c>
      <c r="D51" s="2">
        <v>-3.2391577255060144E-2</v>
      </c>
      <c r="E51" s="2">
        <v>2.4379627076415167E-2</v>
      </c>
      <c r="G51" s="2">
        <f t="shared" si="0"/>
        <v>-2.2643886287664644E-2</v>
      </c>
      <c r="H51" s="2">
        <f t="shared" si="1"/>
        <v>-4.2058805716558133E-3</v>
      </c>
      <c r="I51" s="2">
        <f t="shared" si="2"/>
        <v>1.256375665611967E-2</v>
      </c>
      <c r="J51" s="2">
        <f t="shared" si="3"/>
        <v>-1.9367863951600651E-2</v>
      </c>
      <c r="K51" s="2">
        <f t="shared" si="4"/>
        <v>-2.0522932603644264E-3</v>
      </c>
    </row>
    <row r="52" spans="1:11" x14ac:dyDescent="0.25">
      <c r="A52" s="2">
        <v>1.5802892082076081E-2</v>
      </c>
      <c r="B52" s="2">
        <v>-5.5719412196679752E-3</v>
      </c>
      <c r="C52" s="2">
        <v>-9.6344461590414099E-4</v>
      </c>
      <c r="D52" s="2">
        <v>-1.2167150773950697E-3</v>
      </c>
      <c r="E52" s="2">
        <v>-2.0695144537441923E-2</v>
      </c>
      <c r="G52" s="2">
        <f t="shared" si="0"/>
        <v>-9.115447064028977E-3</v>
      </c>
      <c r="H52" s="2">
        <f t="shared" si="1"/>
        <v>-2.940407849379973E-3</v>
      </c>
      <c r="I52" s="2">
        <f t="shared" si="2"/>
        <v>1.1158172168913823E-2</v>
      </c>
      <c r="J52" s="2">
        <f t="shared" si="3"/>
        <v>-4.0607654112948789E-2</v>
      </c>
      <c r="K52" s="2">
        <f t="shared" si="4"/>
        <v>2.2760702264355399E-2</v>
      </c>
    </row>
    <row r="53" spans="1:11" x14ac:dyDescent="0.25">
      <c r="A53" s="2">
        <v>1.7219372117026843E-2</v>
      </c>
      <c r="B53" s="2">
        <v>2.9663436326681225E-3</v>
      </c>
      <c r="C53" s="2">
        <v>-9.000558885656762E-4</v>
      </c>
      <c r="D53" s="2">
        <v>7.0358595110240341E-3</v>
      </c>
      <c r="E53" s="2">
        <v>2.1612692227934716E-3</v>
      </c>
      <c r="G53" s="2">
        <f t="shared" si="0"/>
        <v>1.4676110499396903E-2</v>
      </c>
      <c r="H53" s="2">
        <f t="shared" si="1"/>
        <v>-7.6608841808357541E-3</v>
      </c>
      <c r="I53" s="2">
        <f t="shared" si="2"/>
        <v>-1.5670638836046947E-3</v>
      </c>
      <c r="J53" s="2">
        <f t="shared" si="3"/>
        <v>-9.4327919352837127E-3</v>
      </c>
      <c r="K53" s="2">
        <f t="shared" si="4"/>
        <v>-2.231406934950169E-2</v>
      </c>
    </row>
    <row r="54" spans="1:11" x14ac:dyDescent="0.25">
      <c r="A54" s="2">
        <v>2.3715758422596878E-2</v>
      </c>
      <c r="B54" s="2">
        <v>1.6430855151861046E-4</v>
      </c>
      <c r="C54" s="2">
        <v>7.7858689429981531E-3</v>
      </c>
      <c r="D54" s="2">
        <v>1.0660803890080173E-2</v>
      </c>
      <c r="E54" s="2">
        <v>9.8006235898420169E-3</v>
      </c>
      <c r="G54" s="2">
        <f t="shared" si="0"/>
        <v>1.6092590534347667E-2</v>
      </c>
      <c r="H54" s="2">
        <f t="shared" si="1"/>
        <v>8.7740067150034401E-4</v>
      </c>
      <c r="I54" s="2">
        <f t="shared" si="2"/>
        <v>-1.5036751562662299E-3</v>
      </c>
      <c r="J54" s="2">
        <f t="shared" si="3"/>
        <v>-1.180217346864609E-3</v>
      </c>
      <c r="K54" s="2">
        <f t="shared" si="4"/>
        <v>5.4234441073370589E-4</v>
      </c>
    </row>
    <row r="55" spans="1:11" x14ac:dyDescent="0.25">
      <c r="A55" s="2">
        <v>9.8231578717988821E-3</v>
      </c>
      <c r="B55" s="2">
        <v>6.2428314873108626E-3</v>
      </c>
      <c r="C55" s="2">
        <v>-1.3216622194141991E-2</v>
      </c>
      <c r="D55" s="2">
        <v>1.0895041689085394E-2</v>
      </c>
      <c r="E55" s="2">
        <v>9.0648354381639429E-3</v>
      </c>
      <c r="G55" s="2">
        <f t="shared" si="0"/>
        <v>2.2588976839917702E-2</v>
      </c>
      <c r="H55" s="2">
        <f t="shared" si="1"/>
        <v>-1.924634409649168E-3</v>
      </c>
      <c r="I55" s="2">
        <f t="shared" si="2"/>
        <v>7.182249675297599E-3</v>
      </c>
      <c r="J55" s="2">
        <f t="shared" si="3"/>
        <v>2.4447270321915297E-3</v>
      </c>
      <c r="K55" s="2">
        <f t="shared" si="4"/>
        <v>8.1816987777822512E-3</v>
      </c>
    </row>
    <row r="56" spans="1:11" x14ac:dyDescent="0.25">
      <c r="A56" s="2">
        <v>1.929310546654861E-2</v>
      </c>
      <c r="B56" s="2">
        <v>3.2653289363182569E-3</v>
      </c>
      <c r="C56" s="2">
        <v>2.0057760576941419E-3</v>
      </c>
      <c r="D56" s="2">
        <v>1.1762485074627405E-2</v>
      </c>
      <c r="E56" s="2">
        <v>9.7358627533490338E-3</v>
      </c>
      <c r="G56" s="2">
        <f t="shared" si="0"/>
        <v>8.6963762891197043E-3</v>
      </c>
      <c r="H56" s="2">
        <f t="shared" si="1"/>
        <v>4.1538885261430836E-3</v>
      </c>
      <c r="I56" s="2">
        <f t="shared" si="2"/>
        <v>-1.3820241461842546E-2</v>
      </c>
      <c r="J56" s="2">
        <f t="shared" si="3"/>
        <v>2.678964831196751E-3</v>
      </c>
      <c r="K56" s="2">
        <f t="shared" si="4"/>
        <v>7.4459106261041772E-3</v>
      </c>
    </row>
    <row r="57" spans="1:11" x14ac:dyDescent="0.25">
      <c r="A57" s="2">
        <v>1.3082583316090135E-2</v>
      </c>
      <c r="B57" s="2">
        <v>-9.4386091072745648E-3</v>
      </c>
      <c r="C57" s="2">
        <v>-1.2915344361860148E-3</v>
      </c>
      <c r="D57" s="2">
        <v>3.1213456696667308E-2</v>
      </c>
      <c r="E57" s="2">
        <v>-1.4672957806570741E-3</v>
      </c>
      <c r="G57" s="2">
        <f t="shared" si="0"/>
        <v>1.8166323883869434E-2</v>
      </c>
      <c r="H57" s="2">
        <f t="shared" si="1"/>
        <v>1.1763859751504784E-3</v>
      </c>
      <c r="I57" s="2">
        <f t="shared" si="2"/>
        <v>1.4021567899935882E-3</v>
      </c>
      <c r="J57" s="2">
        <f t="shared" si="3"/>
        <v>3.5464082167387615E-3</v>
      </c>
      <c r="K57" s="2">
        <f t="shared" si="4"/>
        <v>8.1169379412892682E-3</v>
      </c>
    </row>
    <row r="58" spans="1:11" x14ac:dyDescent="0.25">
      <c r="A58" s="2">
        <v>-9.2632569099461159E-3</v>
      </c>
      <c r="B58" s="2">
        <v>-4.9285128888446605E-3</v>
      </c>
      <c r="C58" s="2">
        <v>1.1703140214283092E-2</v>
      </c>
      <c r="D58" s="2">
        <v>7.561799822399573E-3</v>
      </c>
      <c r="E58" s="2">
        <v>-1.3714612874680676E-2</v>
      </c>
      <c r="G58" s="2">
        <f t="shared" si="0"/>
        <v>1.1955801733410957E-2</v>
      </c>
      <c r="H58" s="2">
        <f t="shared" si="1"/>
        <v>-1.1527552068442344E-2</v>
      </c>
      <c r="I58" s="2">
        <f t="shared" si="2"/>
        <v>-1.8951537038865685E-3</v>
      </c>
      <c r="J58" s="2">
        <f t="shared" si="3"/>
        <v>2.2997379838778663E-2</v>
      </c>
      <c r="K58" s="2">
        <f t="shared" si="4"/>
        <v>-3.0862205927168398E-3</v>
      </c>
    </row>
    <row r="59" spans="1:11" x14ac:dyDescent="0.25">
      <c r="A59" s="2">
        <v>5.1899567340445429E-3</v>
      </c>
      <c r="B59" s="2">
        <v>-9.9060462419831019E-4</v>
      </c>
      <c r="C59" s="2">
        <v>-7.6692751987060825E-3</v>
      </c>
      <c r="D59" s="2">
        <v>-2.5694159792544746E-2</v>
      </c>
      <c r="E59" s="2">
        <v>-2.8614901993820885E-3</v>
      </c>
      <c r="G59" s="2">
        <f t="shared" si="0"/>
        <v>-1.0390038492625294E-2</v>
      </c>
      <c r="H59" s="2">
        <f t="shared" si="1"/>
        <v>-7.0174558500124395E-3</v>
      </c>
      <c r="I59" s="2">
        <f t="shared" si="2"/>
        <v>1.1099520946582538E-2</v>
      </c>
      <c r="J59" s="2">
        <f t="shared" si="3"/>
        <v>-6.5427703548907E-4</v>
      </c>
      <c r="K59" s="2">
        <f t="shared" si="4"/>
        <v>-1.5333537686740442E-2</v>
      </c>
    </row>
    <row r="60" spans="1:11" x14ac:dyDescent="0.25">
      <c r="A60" s="2">
        <v>-6.1879512604920972E-3</v>
      </c>
      <c r="B60" s="2">
        <v>3.4705375009984607E-3</v>
      </c>
      <c r="C60" s="2">
        <v>6.9556507004051582E-3</v>
      </c>
      <c r="D60" s="2">
        <v>-2.4967359923403487E-2</v>
      </c>
      <c r="E60" s="2">
        <v>-5.2175790914299469E-4</v>
      </c>
      <c r="G60" s="2">
        <f t="shared" si="0"/>
        <v>4.0631751513653652E-3</v>
      </c>
      <c r="H60" s="2">
        <f t="shared" si="1"/>
        <v>-3.0795475853660887E-3</v>
      </c>
      <c r="I60" s="2">
        <f t="shared" si="2"/>
        <v>-8.2728944664066367E-3</v>
      </c>
      <c r="J60" s="2">
        <f t="shared" si="3"/>
        <v>-3.3910236650433391E-2</v>
      </c>
      <c r="K60" s="2">
        <f t="shared" si="4"/>
        <v>-4.4804150114418542E-3</v>
      </c>
    </row>
    <row r="61" spans="1:11" x14ac:dyDescent="0.25">
      <c r="A61" s="2">
        <v>-1.8639738694580243E-3</v>
      </c>
      <c r="B61" s="2">
        <v>-9.0580713541035252E-3</v>
      </c>
      <c r="C61" s="2">
        <v>8.8903928260055665E-3</v>
      </c>
      <c r="D61" s="2">
        <v>1.174556349140099E-3</v>
      </c>
      <c r="E61" s="2">
        <v>-1.6846959907443892E-3</v>
      </c>
      <c r="G61" s="2">
        <f t="shared" si="0"/>
        <v>-7.314732843171275E-3</v>
      </c>
      <c r="H61" s="2">
        <f t="shared" si="1"/>
        <v>1.3815945398306822E-3</v>
      </c>
      <c r="I61" s="2">
        <f t="shared" si="2"/>
        <v>6.3520314327046041E-3</v>
      </c>
      <c r="J61" s="2">
        <f t="shared" si="3"/>
        <v>-3.3183436781292132E-2</v>
      </c>
      <c r="K61" s="2">
        <f t="shared" si="4"/>
        <v>-2.1406827212027604E-3</v>
      </c>
    </row>
    <row r="62" spans="1:11" x14ac:dyDescent="0.25">
      <c r="A62" s="2">
        <v>-3.7865540627220251E-2</v>
      </c>
      <c r="B62" s="2">
        <v>-2.8252269354178683E-3</v>
      </c>
      <c r="C62" s="2">
        <v>8.4949841117920588E-3</v>
      </c>
      <c r="D62" s="2">
        <v>7.7444494174017109E-5</v>
      </c>
      <c r="E62" s="2">
        <v>9.151046697085885E-3</v>
      </c>
      <c r="G62" s="2">
        <f t="shared" si="0"/>
        <v>-2.9907554521372021E-3</v>
      </c>
      <c r="H62" s="2">
        <f t="shared" si="1"/>
        <v>-1.1147014315271304E-2</v>
      </c>
      <c r="I62" s="2">
        <f t="shared" si="2"/>
        <v>8.2867735583050123E-3</v>
      </c>
      <c r="J62" s="2">
        <f t="shared" si="3"/>
        <v>-7.0415205087485441E-3</v>
      </c>
      <c r="K62" s="2">
        <f t="shared" si="4"/>
        <v>-3.3036208028041549E-3</v>
      </c>
    </row>
    <row r="63" spans="1:11" x14ac:dyDescent="0.25">
      <c r="A63" s="2">
        <v>-9.333037604783101E-3</v>
      </c>
      <c r="B63" s="2">
        <v>-1.4000013585341975E-2</v>
      </c>
      <c r="C63" s="2">
        <v>4.4002121343504896E-3</v>
      </c>
      <c r="D63" s="2">
        <v>-1.0081502883673821E-2</v>
      </c>
      <c r="E63" s="2">
        <v>-7.3721662552810319E-3</v>
      </c>
      <c r="G63" s="2">
        <f t="shared" si="0"/>
        <v>-3.8992322209899427E-2</v>
      </c>
      <c r="H63" s="2">
        <f t="shared" si="1"/>
        <v>-4.9141698965856472E-3</v>
      </c>
      <c r="I63" s="2">
        <f t="shared" si="2"/>
        <v>7.8913648440915047E-3</v>
      </c>
      <c r="J63" s="2">
        <f t="shared" si="3"/>
        <v>-8.1386323637146259E-3</v>
      </c>
      <c r="K63" s="2">
        <f t="shared" si="4"/>
        <v>7.5321218850261194E-3</v>
      </c>
    </row>
    <row r="64" spans="1:11" x14ac:dyDescent="0.25">
      <c r="A64" s="2">
        <v>7.878611062898111E-3</v>
      </c>
      <c r="B64" s="2">
        <v>4.5638795747340311E-3</v>
      </c>
      <c r="C64" s="2">
        <v>4.1307367614917823E-3</v>
      </c>
      <c r="D64" s="2">
        <v>-5.455529953628524E-3</v>
      </c>
      <c r="E64" s="2">
        <v>-2.3491136130765478E-3</v>
      </c>
      <c r="G64" s="2">
        <f t="shared" si="0"/>
        <v>-1.0459819187462279E-2</v>
      </c>
      <c r="H64" s="2">
        <f t="shared" si="1"/>
        <v>-1.6088956546509752E-2</v>
      </c>
      <c r="I64" s="2">
        <f t="shared" si="2"/>
        <v>3.796592866649936E-3</v>
      </c>
      <c r="J64" s="2">
        <f t="shared" si="3"/>
        <v>-1.8297579741562466E-2</v>
      </c>
      <c r="K64" s="2">
        <f t="shared" si="4"/>
        <v>-8.9910910673407975E-3</v>
      </c>
    </row>
    <row r="65" spans="1:11" x14ac:dyDescent="0.25">
      <c r="A65" s="2">
        <v>-1.0836276825363145E-2</v>
      </c>
      <c r="B65" s="2">
        <v>1.1778687668506649E-3</v>
      </c>
      <c r="C65" s="2">
        <v>1.5582441646742051E-3</v>
      </c>
      <c r="D65" s="2">
        <v>-3.4384665939900971E-2</v>
      </c>
      <c r="E65" s="2">
        <v>-6.1125074106150867E-3</v>
      </c>
      <c r="G65" s="2">
        <f t="shared" si="0"/>
        <v>6.7518294802189332E-3</v>
      </c>
      <c r="H65" s="2">
        <f t="shared" si="1"/>
        <v>2.4749366135662526E-3</v>
      </c>
      <c r="I65" s="2">
        <f t="shared" si="2"/>
        <v>3.5271174937912286E-3</v>
      </c>
      <c r="J65" s="2">
        <f t="shared" si="3"/>
        <v>-1.3671606811517167E-2</v>
      </c>
      <c r="K65" s="2">
        <f t="shared" si="4"/>
        <v>-3.9680384251363134E-3</v>
      </c>
    </row>
    <row r="66" spans="1:11" x14ac:dyDescent="0.25">
      <c r="A66" s="2">
        <v>6.606459999892067E-3</v>
      </c>
      <c r="B66" s="2">
        <v>5.882347469333693E-3</v>
      </c>
      <c r="C66" s="2">
        <v>5.6630745522050496E-3</v>
      </c>
      <c r="D66" s="2">
        <v>2.4480633075004254E-2</v>
      </c>
      <c r="E66" s="2">
        <v>1.8282749800171638E-2</v>
      </c>
      <c r="G66" s="2">
        <f t="shared" si="0"/>
        <v>-1.1963058408042323E-2</v>
      </c>
      <c r="H66" s="2">
        <f t="shared" si="1"/>
        <v>-9.1107419431711361E-4</v>
      </c>
      <c r="I66" s="2">
        <f t="shared" si="2"/>
        <v>9.5462489697365133E-4</v>
      </c>
      <c r="J66" s="2">
        <f t="shared" si="3"/>
        <v>-4.2600742797789616E-2</v>
      </c>
      <c r="K66" s="2">
        <f t="shared" si="4"/>
        <v>-7.7314322226748524E-3</v>
      </c>
    </row>
    <row r="67" spans="1:11" x14ac:dyDescent="0.25">
      <c r="A67" s="2">
        <v>1.4413898512629864E-2</v>
      </c>
      <c r="B67" s="2">
        <v>-1.1696030129185742E-3</v>
      </c>
      <c r="C67" s="2">
        <v>-2.0421104164786152E-3</v>
      </c>
      <c r="D67" s="2">
        <v>-9.9423098282154232E-3</v>
      </c>
      <c r="E67" s="2">
        <v>-2.1855887026300813E-3</v>
      </c>
      <c r="G67" s="2">
        <f t="shared" si="0"/>
        <v>5.4796784172128892E-3</v>
      </c>
      <c r="H67" s="2">
        <f t="shared" si="1"/>
        <v>3.7934045081659145E-3</v>
      </c>
      <c r="I67" s="2">
        <f t="shared" si="2"/>
        <v>5.0594552845044955E-3</v>
      </c>
      <c r="J67" s="2">
        <f t="shared" si="3"/>
        <v>1.626455621711561E-2</v>
      </c>
      <c r="K67" s="2">
        <f t="shared" si="4"/>
        <v>1.6663824988111871E-2</v>
      </c>
    </row>
    <row r="68" spans="1:11" x14ac:dyDescent="0.25">
      <c r="A68" s="2">
        <v>1.1137897391731322E-2</v>
      </c>
      <c r="B68" s="2">
        <v>1.6734432336007465E-4</v>
      </c>
      <c r="C68" s="2">
        <v>4.5265874644435655E-3</v>
      </c>
      <c r="D68" s="2">
        <v>-2.0417155887161531E-2</v>
      </c>
      <c r="E68" s="2">
        <v>3.9803292837330417E-3</v>
      </c>
      <c r="G68" s="2">
        <f t="shared" ref="G68:G124" si="5">A67-AVERAGE(A$2:A$124)</f>
        <v>1.3287116929950686E-2</v>
      </c>
      <c r="H68" s="2">
        <f t="shared" ref="H68:H124" si="6">B67-AVERAGE(B$2:B$124)</f>
        <v>-3.2585459740863527E-3</v>
      </c>
      <c r="I68" s="2">
        <f t="shared" ref="I68:I124" si="7">C67-AVERAGE(C$2:C$124)</f>
        <v>-2.6457296841791689E-3</v>
      </c>
      <c r="J68" s="2">
        <f t="shared" ref="J68:J124" si="8">D67-AVERAGE(D$2:D$124)</f>
        <v>-1.8158386686104068E-2</v>
      </c>
      <c r="K68" s="2">
        <f t="shared" ref="K68:K124" si="9">E67-AVERAGE(E$2:E$124)</f>
        <v>-3.804513514689847E-3</v>
      </c>
    </row>
    <row r="69" spans="1:11" x14ac:dyDescent="0.25">
      <c r="A69" s="2">
        <v>-8.6664239285018096E-3</v>
      </c>
      <c r="B69" s="2">
        <v>1.3881801662714688E-2</v>
      </c>
      <c r="C69" s="2">
        <v>4.1358051685911335E-3</v>
      </c>
      <c r="D69" s="2">
        <v>1.9741388638391699E-2</v>
      </c>
      <c r="E69" s="2">
        <v>-7.0845128533693069E-3</v>
      </c>
      <c r="G69" s="2">
        <f t="shared" si="5"/>
        <v>1.0011115809052144E-2</v>
      </c>
      <c r="H69" s="2">
        <f t="shared" si="6"/>
        <v>-1.9215986378077038E-3</v>
      </c>
      <c r="I69" s="2">
        <f t="shared" si="7"/>
        <v>3.9229681967430114E-3</v>
      </c>
      <c r="J69" s="2">
        <f t="shared" si="8"/>
        <v>-2.8633232745050176E-2</v>
      </c>
      <c r="K69" s="2">
        <f t="shared" si="9"/>
        <v>2.3614044716732761E-3</v>
      </c>
    </row>
    <row r="70" spans="1:11" x14ac:dyDescent="0.25">
      <c r="A70" s="2">
        <v>8.9873445112602646E-3</v>
      </c>
      <c r="B70" s="2">
        <v>-8.7428805685202393E-3</v>
      </c>
      <c r="C70" s="2">
        <v>-4.7949925428552032E-3</v>
      </c>
      <c r="D70" s="2">
        <v>4.1096424776799978E-2</v>
      </c>
      <c r="E70" s="2">
        <v>1.103339107197332E-2</v>
      </c>
      <c r="G70" s="2">
        <f t="shared" si="5"/>
        <v>-9.7932055111809874E-3</v>
      </c>
      <c r="H70" s="2">
        <f t="shared" si="6"/>
        <v>1.1792858701546909E-2</v>
      </c>
      <c r="I70" s="2">
        <f t="shared" si="7"/>
        <v>3.5321859008905798E-3</v>
      </c>
      <c r="J70" s="2">
        <f t="shared" si="8"/>
        <v>1.1525311780503056E-2</v>
      </c>
      <c r="K70" s="2">
        <f t="shared" si="9"/>
        <v>-8.7034376654290726E-3</v>
      </c>
    </row>
    <row r="71" spans="1:11" x14ac:dyDescent="0.25">
      <c r="A71" s="2">
        <v>-1.6275978455079554E-2</v>
      </c>
      <c r="B71" s="2">
        <v>8.3201980368574624E-4</v>
      </c>
      <c r="C71" s="2">
        <v>-1.8098729965134619E-2</v>
      </c>
      <c r="D71" s="2">
        <v>-2.6816387340748871E-2</v>
      </c>
      <c r="E71" s="2">
        <v>-1.4091059911722992E-2</v>
      </c>
      <c r="G71" s="2">
        <f t="shared" si="5"/>
        <v>7.8605629285810868E-3</v>
      </c>
      <c r="H71" s="2">
        <f t="shared" si="6"/>
        <v>-1.0831823529688018E-2</v>
      </c>
      <c r="I71" s="2">
        <f t="shared" si="7"/>
        <v>-5.3986118105557573E-3</v>
      </c>
      <c r="J71" s="2">
        <f t="shared" si="8"/>
        <v>3.2880347918911333E-2</v>
      </c>
      <c r="K71" s="2">
        <f t="shared" si="9"/>
        <v>9.414466259913554E-3</v>
      </c>
    </row>
    <row r="72" spans="1:11" x14ac:dyDescent="0.25">
      <c r="A72" s="2">
        <v>-5.3504671138393523E-3</v>
      </c>
      <c r="B72" s="2">
        <v>-3.4918224149133037E-3</v>
      </c>
      <c r="C72" s="2">
        <v>-8.6185237516875901E-3</v>
      </c>
      <c r="D72" s="2">
        <v>-2.4777192084937338E-2</v>
      </c>
      <c r="E72" s="2">
        <v>-1.9578077774800917E-2</v>
      </c>
      <c r="G72" s="2">
        <f t="shared" si="5"/>
        <v>-1.740276003775873E-2</v>
      </c>
      <c r="H72" s="2">
        <f t="shared" si="6"/>
        <v>-1.2569231574820323E-3</v>
      </c>
      <c r="I72" s="2">
        <f t="shared" si="7"/>
        <v>-1.8702349232835171E-2</v>
      </c>
      <c r="J72" s="2">
        <f t="shared" si="8"/>
        <v>-3.5032464198637515E-2</v>
      </c>
      <c r="K72" s="2">
        <f t="shared" si="9"/>
        <v>-1.5709984723782759E-2</v>
      </c>
    </row>
    <row r="73" spans="1:11" x14ac:dyDescent="0.25">
      <c r="A73" s="2">
        <v>-2.1310026244962366E-2</v>
      </c>
      <c r="B73" s="2">
        <v>-1.5017751090600218E-3</v>
      </c>
      <c r="C73" s="2">
        <v>-8.312692469856775E-3</v>
      </c>
      <c r="D73" s="2">
        <v>1.6441706034268533E-2</v>
      </c>
      <c r="E73" s="2">
        <v>2.2724215330007791E-3</v>
      </c>
      <c r="G73" s="2">
        <f t="shared" si="5"/>
        <v>-6.47724869651853E-3</v>
      </c>
      <c r="H73" s="2">
        <f t="shared" si="6"/>
        <v>-5.5807653760810826E-3</v>
      </c>
      <c r="I73" s="2">
        <f t="shared" si="7"/>
        <v>-9.2221430193881442E-3</v>
      </c>
      <c r="J73" s="2">
        <f t="shared" si="8"/>
        <v>-3.2993268942825983E-2</v>
      </c>
      <c r="K73" s="2">
        <f t="shared" si="9"/>
        <v>-2.1197002586860685E-2</v>
      </c>
    </row>
    <row r="74" spans="1:11" x14ac:dyDescent="0.25">
      <c r="A74" s="2">
        <v>-1.0781341776063935E-2</v>
      </c>
      <c r="B74" s="2">
        <v>-3.1751601067184776E-3</v>
      </c>
      <c r="C74" s="2">
        <v>7.6779718844810496E-4</v>
      </c>
      <c r="D74" s="2">
        <v>-3.8666139055609894E-2</v>
      </c>
      <c r="E74" s="2">
        <v>-6.6090674714159858E-3</v>
      </c>
      <c r="G74" s="2">
        <f t="shared" si="5"/>
        <v>-2.2436807827641542E-2</v>
      </c>
      <c r="H74" s="2">
        <f t="shared" si="6"/>
        <v>-3.5907180702278003E-3</v>
      </c>
      <c r="I74" s="2">
        <f t="shared" si="7"/>
        <v>-8.9163117375573291E-3</v>
      </c>
      <c r="J74" s="2">
        <f t="shared" si="8"/>
        <v>8.2256291763798898E-3</v>
      </c>
      <c r="K74" s="2">
        <f t="shared" si="9"/>
        <v>6.5349672094101342E-4</v>
      </c>
    </row>
    <row r="75" spans="1:11" x14ac:dyDescent="0.25">
      <c r="A75" s="2">
        <v>-9.1037525789470219E-3</v>
      </c>
      <c r="B75" s="2">
        <v>-6.5381386642121564E-3</v>
      </c>
      <c r="C75" s="2">
        <v>7.4808817079183854E-3</v>
      </c>
      <c r="D75" s="2">
        <v>7.5681945393053507E-3</v>
      </c>
      <c r="E75" s="2">
        <v>-1.8380948503277761E-2</v>
      </c>
      <c r="G75" s="2">
        <f t="shared" si="5"/>
        <v>-1.1908123358743113E-2</v>
      </c>
      <c r="H75" s="2">
        <f t="shared" si="6"/>
        <v>-5.2641030678862565E-3</v>
      </c>
      <c r="I75" s="2">
        <f t="shared" si="7"/>
        <v>1.6417792074755117E-4</v>
      </c>
      <c r="J75" s="2">
        <f t="shared" si="8"/>
        <v>-4.6882215913498539E-2</v>
      </c>
      <c r="K75" s="2">
        <f t="shared" si="9"/>
        <v>-8.2279922834757515E-3</v>
      </c>
    </row>
    <row r="76" spans="1:11" x14ac:dyDescent="0.25">
      <c r="A76" s="2">
        <v>-1.3457535601406834E-2</v>
      </c>
      <c r="B76" s="2">
        <v>4.5562292857952436E-3</v>
      </c>
      <c r="C76" s="2">
        <v>1.5421672820375321E-2</v>
      </c>
      <c r="D76" s="2">
        <v>-0.10004600536426089</v>
      </c>
      <c r="E76" s="2">
        <v>-1.2738990247487036E-2</v>
      </c>
      <c r="G76" s="2">
        <f t="shared" si="5"/>
        <v>-1.02305341616262E-2</v>
      </c>
      <c r="H76" s="2">
        <f t="shared" si="6"/>
        <v>-8.6270816253799353E-3</v>
      </c>
      <c r="I76" s="2">
        <f t="shared" si="7"/>
        <v>6.8772624402178312E-3</v>
      </c>
      <c r="J76" s="2">
        <f t="shared" si="8"/>
        <v>-6.4788231858329236E-4</v>
      </c>
      <c r="K76" s="2">
        <f t="shared" si="9"/>
        <v>-1.9999873315337528E-2</v>
      </c>
    </row>
    <row r="77" spans="1:11" x14ac:dyDescent="0.25">
      <c r="A77" s="2">
        <v>6.9080185077474709E-3</v>
      </c>
      <c r="B77" s="2">
        <v>1.0246917153137192E-2</v>
      </c>
      <c r="C77" s="2">
        <v>1.2000054159889029E-2</v>
      </c>
      <c r="D77" s="2">
        <v>4.3543287892899185E-2</v>
      </c>
      <c r="E77" s="2">
        <v>4.6101206719844079E-3</v>
      </c>
      <c r="G77" s="2">
        <f t="shared" si="5"/>
        <v>-1.4584317184086011E-2</v>
      </c>
      <c r="H77" s="2">
        <f t="shared" si="6"/>
        <v>2.4672863246274651E-3</v>
      </c>
      <c r="I77" s="2">
        <f t="shared" si="7"/>
        <v>1.4818053552674766E-2</v>
      </c>
      <c r="J77" s="2">
        <f t="shared" si="8"/>
        <v>-0.10826208222214953</v>
      </c>
      <c r="K77" s="2">
        <f t="shared" si="9"/>
        <v>-1.4357915059546802E-2</v>
      </c>
    </row>
    <row r="78" spans="1:11" x14ac:dyDescent="0.25">
      <c r="A78" s="2">
        <v>4.7764219959645082E-4</v>
      </c>
      <c r="B78" s="2">
        <v>-1.7459245938440393E-2</v>
      </c>
      <c r="C78" s="2">
        <v>5.743542763665177E-3</v>
      </c>
      <c r="D78" s="2">
        <v>3.6532617364486653E-2</v>
      </c>
      <c r="E78" s="2">
        <v>1.6485473525940986E-2</v>
      </c>
      <c r="G78" s="2">
        <f t="shared" si="5"/>
        <v>5.7812369250682932E-3</v>
      </c>
      <c r="H78" s="2">
        <f t="shared" si="6"/>
        <v>8.1579741919694127E-3</v>
      </c>
      <c r="I78" s="2">
        <f t="shared" si="7"/>
        <v>1.1396434892188475E-2</v>
      </c>
      <c r="J78" s="2">
        <f t="shared" si="8"/>
        <v>3.532721103501054E-2</v>
      </c>
      <c r="K78" s="2">
        <f t="shared" si="9"/>
        <v>2.9911958599246422E-3</v>
      </c>
    </row>
    <row r="79" spans="1:11" x14ac:dyDescent="0.25">
      <c r="A79" s="2">
        <v>1.0720024986415222E-2</v>
      </c>
      <c r="B79" s="2">
        <v>1.3200201638998044E-2</v>
      </c>
      <c r="C79" s="2">
        <v>4.4213291351091755E-3</v>
      </c>
      <c r="D79" s="2">
        <v>-3.3315926163037579E-2</v>
      </c>
      <c r="E79" s="2">
        <v>3.6557586309040602E-3</v>
      </c>
      <c r="G79" s="2">
        <f t="shared" si="5"/>
        <v>-6.4913938308272675E-4</v>
      </c>
      <c r="H79" s="2">
        <f t="shared" si="6"/>
        <v>-1.954818889960817E-2</v>
      </c>
      <c r="I79" s="2">
        <f t="shared" si="7"/>
        <v>5.1399234959646229E-3</v>
      </c>
      <c r="J79" s="2">
        <f t="shared" si="8"/>
        <v>2.8316540506598008E-2</v>
      </c>
      <c r="K79" s="2">
        <f t="shared" si="9"/>
        <v>1.486654871388122E-2</v>
      </c>
    </row>
    <row r="80" spans="1:11" x14ac:dyDescent="0.25">
      <c r="A80" s="2">
        <v>-3.2291325311505359E-2</v>
      </c>
      <c r="B80" s="2">
        <v>5.678968768226822E-3</v>
      </c>
      <c r="C80" s="2">
        <v>1.045421408490288E-2</v>
      </c>
      <c r="D80" s="2">
        <v>3.7087248502757353E-2</v>
      </c>
      <c r="E80" s="2">
        <v>-2.4495145827558518E-2</v>
      </c>
      <c r="G80" s="2">
        <f t="shared" si="5"/>
        <v>9.5932434037360442E-3</v>
      </c>
      <c r="H80" s="2">
        <f t="shared" si="6"/>
        <v>1.1111258677830265E-2</v>
      </c>
      <c r="I80" s="2">
        <f t="shared" si="7"/>
        <v>3.8177098674086218E-3</v>
      </c>
      <c r="J80" s="2">
        <f t="shared" si="8"/>
        <v>-4.1532003020926224E-2</v>
      </c>
      <c r="K80" s="2">
        <f t="shared" si="9"/>
        <v>2.0368338188442945E-3</v>
      </c>
    </row>
    <row r="81" spans="1:11" x14ac:dyDescent="0.25">
      <c r="A81" s="2">
        <v>5.9904419329497305E-3</v>
      </c>
      <c r="B81" s="2">
        <v>-8.3042846605696496E-4</v>
      </c>
      <c r="C81" s="2">
        <v>3.6905840094370035E-3</v>
      </c>
      <c r="D81" s="2">
        <v>6.1755688765901429E-2</v>
      </c>
      <c r="E81" s="2">
        <v>1.8243852630293045E-2</v>
      </c>
      <c r="G81" s="2">
        <f t="shared" si="5"/>
        <v>-3.3418106894184535E-2</v>
      </c>
      <c r="H81" s="2">
        <f t="shared" si="6"/>
        <v>3.5900258070590435E-3</v>
      </c>
      <c r="I81" s="2">
        <f t="shared" si="7"/>
        <v>9.8505948172023256E-3</v>
      </c>
      <c r="J81" s="2">
        <f t="shared" si="8"/>
        <v>2.8871171644868708E-2</v>
      </c>
      <c r="K81" s="2">
        <f t="shared" si="9"/>
        <v>-2.6114070639618285E-2</v>
      </c>
    </row>
    <row r="82" spans="1:11" x14ac:dyDescent="0.25">
      <c r="A82" s="2">
        <v>5.4254111509068892E-3</v>
      </c>
      <c r="B82" s="2">
        <v>1.3297965319973848E-3</v>
      </c>
      <c r="C82" s="2">
        <v>2.6523967190388298E-3</v>
      </c>
      <c r="D82" s="2">
        <v>2.5080991723580581E-4</v>
      </c>
      <c r="E82" s="2">
        <v>-1.0016800082173982E-2</v>
      </c>
      <c r="G82" s="2">
        <f t="shared" si="5"/>
        <v>4.8636603502705527E-3</v>
      </c>
      <c r="H82" s="2">
        <f t="shared" si="6"/>
        <v>-2.9193714272247435E-3</v>
      </c>
      <c r="I82" s="2">
        <f t="shared" si="7"/>
        <v>3.0869647417364498E-3</v>
      </c>
      <c r="J82" s="2">
        <f t="shared" si="8"/>
        <v>5.3539611908012784E-2</v>
      </c>
      <c r="K82" s="2">
        <f t="shared" si="9"/>
        <v>1.6624927818233277E-2</v>
      </c>
    </row>
    <row r="83" spans="1:11" x14ac:dyDescent="0.25">
      <c r="A83" s="2">
        <v>-2.7639027571825237E-3</v>
      </c>
      <c r="B83" s="2">
        <v>-1.4774268555842851E-2</v>
      </c>
      <c r="C83" s="2">
        <v>-3.0421410835418938E-2</v>
      </c>
      <c r="D83" s="2">
        <v>-1.5440366731801158E-2</v>
      </c>
      <c r="E83" s="2">
        <v>-3.2119407586281401E-2</v>
      </c>
      <c r="G83" s="2">
        <f t="shared" si="5"/>
        <v>4.2986295682277114E-3</v>
      </c>
      <c r="H83" s="2">
        <f t="shared" si="6"/>
        <v>-7.5914642917039371E-4</v>
      </c>
      <c r="I83" s="2">
        <f t="shared" si="7"/>
        <v>2.0487774513382761E-3</v>
      </c>
      <c r="J83" s="2">
        <f t="shared" si="8"/>
        <v>-7.9652669406528372E-3</v>
      </c>
      <c r="K83" s="2">
        <f t="shared" si="9"/>
        <v>-1.1635724894233748E-2</v>
      </c>
    </row>
    <row r="84" spans="1:11" x14ac:dyDescent="0.25">
      <c r="A84" s="2">
        <v>-2.1116361102603287E-3</v>
      </c>
      <c r="B84" s="2">
        <v>-8.4246165443863097E-3</v>
      </c>
      <c r="C84" s="2">
        <v>-1.0169295229992215E-2</v>
      </c>
      <c r="D84" s="2">
        <v>-3.8899573996869274E-2</v>
      </c>
      <c r="E84" s="2">
        <v>1.4409422278458317E-2</v>
      </c>
      <c r="G84" s="2">
        <f t="shared" si="5"/>
        <v>-3.8906843398617014E-3</v>
      </c>
      <c r="H84" s="2">
        <f t="shared" si="6"/>
        <v>-1.6863211517010628E-2</v>
      </c>
      <c r="I84" s="2">
        <f t="shared" si="7"/>
        <v>-3.1025030103119491E-2</v>
      </c>
      <c r="J84" s="2">
        <f t="shared" si="8"/>
        <v>-2.3656443589689803E-2</v>
      </c>
      <c r="K84" s="2">
        <f t="shared" si="9"/>
        <v>-3.3738332398341168E-2</v>
      </c>
    </row>
    <row r="85" spans="1:11" x14ac:dyDescent="0.25">
      <c r="A85" s="2">
        <v>1.7502098333535221E-2</v>
      </c>
      <c r="B85" s="2">
        <v>1.4613449775954468E-2</v>
      </c>
      <c r="C85" s="2">
        <v>6.8909406682913232E-3</v>
      </c>
      <c r="D85" s="2">
        <v>3.3429269729646105E-2</v>
      </c>
      <c r="E85" s="2">
        <v>7.3429298848457503E-3</v>
      </c>
      <c r="G85" s="2">
        <f t="shared" si="5"/>
        <v>-3.2384176929395065E-3</v>
      </c>
      <c r="H85" s="2">
        <f t="shared" si="6"/>
        <v>-1.0513559505554089E-2</v>
      </c>
      <c r="I85" s="2">
        <f t="shared" si="7"/>
        <v>-1.0772914497692769E-2</v>
      </c>
      <c r="J85" s="2">
        <f t="shared" si="8"/>
        <v>-4.7115650854757919E-2</v>
      </c>
      <c r="K85" s="2">
        <f t="shared" si="9"/>
        <v>1.2790497466398551E-2</v>
      </c>
    </row>
    <row r="86" spans="1:11" x14ac:dyDescent="0.25">
      <c r="A86" s="2">
        <v>8.9687693808218061E-3</v>
      </c>
      <c r="B86" s="2">
        <v>1.8422546027883069E-3</v>
      </c>
      <c r="C86" s="2">
        <v>-2.9863690090364825E-3</v>
      </c>
      <c r="D86" s="2">
        <v>3.4631833846032301E-2</v>
      </c>
      <c r="E86" s="2">
        <v>2.2169689246120283E-2</v>
      </c>
      <c r="G86" s="2">
        <f t="shared" si="5"/>
        <v>1.6375316750856045E-2</v>
      </c>
      <c r="H86" s="2">
        <f t="shared" si="6"/>
        <v>1.2524506814786689E-2</v>
      </c>
      <c r="I86" s="2">
        <f t="shared" si="7"/>
        <v>6.2873214005907691E-3</v>
      </c>
      <c r="J86" s="2">
        <f t="shared" si="8"/>
        <v>2.521319287175746E-2</v>
      </c>
      <c r="K86" s="2">
        <f t="shared" si="9"/>
        <v>5.7240050727859846E-3</v>
      </c>
    </row>
    <row r="87" spans="1:11" x14ac:dyDescent="0.25">
      <c r="A87" s="2">
        <v>1.172332657111963E-2</v>
      </c>
      <c r="B87" s="2">
        <v>8.3584249259294197E-4</v>
      </c>
      <c r="C87" s="2">
        <v>1.279245752010949E-2</v>
      </c>
      <c r="D87" s="2">
        <v>3.7741141452245941E-2</v>
      </c>
      <c r="E87" s="2">
        <v>1.6918382653609898E-2</v>
      </c>
      <c r="G87" s="2">
        <f t="shared" si="5"/>
        <v>7.8419877981426283E-3</v>
      </c>
      <c r="H87" s="2">
        <f t="shared" si="6"/>
        <v>-2.4668835837947161E-4</v>
      </c>
      <c r="I87" s="2">
        <f t="shared" si="7"/>
        <v>-3.5899882767370362E-3</v>
      </c>
      <c r="J87" s="2">
        <f t="shared" si="8"/>
        <v>2.6415756988143656E-2</v>
      </c>
      <c r="K87" s="2">
        <f t="shared" si="9"/>
        <v>2.0550764434060516E-2</v>
      </c>
    </row>
    <row r="88" spans="1:11" x14ac:dyDescent="0.25">
      <c r="A88" s="2">
        <v>-1.8421098851754691E-2</v>
      </c>
      <c r="B88" s="2">
        <v>1.2527082608469131E-2</v>
      </c>
      <c r="C88" s="2">
        <v>2.2798053209795999E-3</v>
      </c>
      <c r="D88" s="2">
        <v>-1.7212929071631744E-2</v>
      </c>
      <c r="E88" s="2">
        <v>-1.0156238121591055E-2</v>
      </c>
      <c r="G88" s="2">
        <f t="shared" si="5"/>
        <v>1.0596544988440452E-2</v>
      </c>
      <c r="H88" s="2">
        <f t="shared" si="6"/>
        <v>-1.2531004685748365E-3</v>
      </c>
      <c r="I88" s="2">
        <f t="shared" si="7"/>
        <v>1.2188838252408936E-2</v>
      </c>
      <c r="J88" s="2">
        <f t="shared" si="8"/>
        <v>2.9525064594357296E-2</v>
      </c>
      <c r="K88" s="2">
        <f t="shared" si="9"/>
        <v>1.5299457841550132E-2</v>
      </c>
    </row>
    <row r="89" spans="1:11" x14ac:dyDescent="0.25">
      <c r="A89" s="2">
        <v>2.2485687591577985E-3</v>
      </c>
      <c r="B89" s="2">
        <v>-5.2787068749353683E-3</v>
      </c>
      <c r="C89" s="2">
        <v>-7.9924600414527092E-4</v>
      </c>
      <c r="D89" s="2">
        <v>-1.5680661624678516E-3</v>
      </c>
      <c r="E89" s="2">
        <v>2.9315352352881074E-3</v>
      </c>
      <c r="G89" s="2">
        <f t="shared" si="5"/>
        <v>-1.9547880434433867E-2</v>
      </c>
      <c r="H89" s="2">
        <f t="shared" si="6"/>
        <v>1.0438139647301352E-2</v>
      </c>
      <c r="I89" s="2">
        <f t="shared" si="7"/>
        <v>1.6761860532790462E-3</v>
      </c>
      <c r="J89" s="2">
        <f t="shared" si="8"/>
        <v>-2.5429005929520389E-2</v>
      </c>
      <c r="K89" s="2">
        <f t="shared" si="9"/>
        <v>-1.177516293365082E-2</v>
      </c>
    </row>
    <row r="90" spans="1:11" x14ac:dyDescent="0.25">
      <c r="A90" s="2">
        <v>-1.9587514106426451E-2</v>
      </c>
      <c r="B90" s="2">
        <v>5.7911223406741374E-3</v>
      </c>
      <c r="C90" s="2">
        <v>1.790323157963214E-2</v>
      </c>
      <c r="D90" s="2">
        <v>-1.8415693302437641E-2</v>
      </c>
      <c r="E90" s="2">
        <v>4.3357323135460035E-3</v>
      </c>
      <c r="G90" s="2">
        <f t="shared" si="5"/>
        <v>1.121787176478621E-3</v>
      </c>
      <c r="H90" s="2">
        <f t="shared" si="6"/>
        <v>-7.3676498361031472E-3</v>
      </c>
      <c r="I90" s="2">
        <f t="shared" si="7"/>
        <v>-1.4028652718458246E-3</v>
      </c>
      <c r="J90" s="2">
        <f t="shared" si="8"/>
        <v>-9.7841430203564946E-3</v>
      </c>
      <c r="K90" s="2">
        <f t="shared" si="9"/>
        <v>1.3126104232283418E-3</v>
      </c>
    </row>
    <row r="91" spans="1:11" x14ac:dyDescent="0.25">
      <c r="A91" s="2">
        <v>-3.7229386612625648E-2</v>
      </c>
      <c r="B91" s="2">
        <v>6.6182485489729714E-4</v>
      </c>
      <c r="C91" s="2">
        <v>2.2364928761260394E-3</v>
      </c>
      <c r="D91" s="2">
        <v>1.2743978130378641E-2</v>
      </c>
      <c r="E91" s="2">
        <v>5.8691993387707253E-3</v>
      </c>
      <c r="G91" s="2">
        <f t="shared" si="5"/>
        <v>-2.0714295689105627E-2</v>
      </c>
      <c r="H91" s="2">
        <f t="shared" si="6"/>
        <v>3.702179379506359E-3</v>
      </c>
      <c r="I91" s="2">
        <f t="shared" si="7"/>
        <v>1.7299612311931587E-2</v>
      </c>
      <c r="J91" s="2">
        <f t="shared" si="8"/>
        <v>-2.6631770160326286E-2</v>
      </c>
      <c r="K91" s="2">
        <f t="shared" si="9"/>
        <v>2.7168075014862379E-3</v>
      </c>
    </row>
    <row r="92" spans="1:11" x14ac:dyDescent="0.25">
      <c r="A92" s="2">
        <v>-1.4352317462072994E-2</v>
      </c>
      <c r="B92" s="2">
        <v>-1.1574067548938416E-3</v>
      </c>
      <c r="C92" s="2">
        <v>-7.7795266968899712E-3</v>
      </c>
      <c r="D92" s="2">
        <v>5.7968448484932988E-3</v>
      </c>
      <c r="E92" s="2">
        <v>-2.4593609268138694E-3</v>
      </c>
      <c r="G92" s="2">
        <f t="shared" si="5"/>
        <v>-3.8356168195304824E-2</v>
      </c>
      <c r="H92" s="2">
        <f t="shared" si="6"/>
        <v>-1.4271181062704814E-3</v>
      </c>
      <c r="I92" s="2">
        <f t="shared" si="7"/>
        <v>1.6328736084254857E-3</v>
      </c>
      <c r="J92" s="2">
        <f t="shared" si="8"/>
        <v>4.5279012724899984E-3</v>
      </c>
      <c r="K92" s="2">
        <f t="shared" si="9"/>
        <v>4.2502745267109596E-3</v>
      </c>
    </row>
    <row r="93" spans="1:11" x14ac:dyDescent="0.25">
      <c r="A93" s="2">
        <v>6.8632721520278661E-3</v>
      </c>
      <c r="B93" s="2">
        <v>-9.1044406517668541E-3</v>
      </c>
      <c r="C93" s="2">
        <v>-5.5917102095001114E-3</v>
      </c>
      <c r="D93" s="2">
        <v>1.0586340127989313E-2</v>
      </c>
      <c r="E93" s="2">
        <v>6.8645893808469971E-3</v>
      </c>
      <c r="G93" s="2">
        <f t="shared" si="5"/>
        <v>-1.5479099044752172E-2</v>
      </c>
      <c r="H93" s="2">
        <f t="shared" si="6"/>
        <v>-3.2463497160616201E-3</v>
      </c>
      <c r="I93" s="2">
        <f t="shared" si="7"/>
        <v>-8.3831459645905253E-3</v>
      </c>
      <c r="J93" s="2">
        <f t="shared" si="8"/>
        <v>-2.4192320093953442E-3</v>
      </c>
      <c r="K93" s="2">
        <f t="shared" si="9"/>
        <v>-4.0782857388736351E-3</v>
      </c>
    </row>
    <row r="94" spans="1:11" x14ac:dyDescent="0.25">
      <c r="A94" s="2">
        <v>1.1192004679255962E-2</v>
      </c>
      <c r="B94" s="2">
        <v>-5.0117389283255154E-4</v>
      </c>
      <c r="C94" s="2">
        <v>-3.4228576086141604E-3</v>
      </c>
      <c r="D94" s="2">
        <v>3.5837788022670791E-2</v>
      </c>
      <c r="E94" s="2">
        <v>1.7483891378223149E-2</v>
      </c>
      <c r="G94" s="2">
        <f t="shared" si="5"/>
        <v>5.7364905693486883E-3</v>
      </c>
      <c r="H94" s="2">
        <f t="shared" si="6"/>
        <v>-1.1193383612934633E-2</v>
      </c>
      <c r="I94" s="2">
        <f t="shared" si="7"/>
        <v>-6.1953294772006656E-3</v>
      </c>
      <c r="J94" s="2">
        <f t="shared" si="8"/>
        <v>2.3702632701006702E-3</v>
      </c>
      <c r="K94" s="2">
        <f t="shared" si="9"/>
        <v>5.2456645687872314E-3</v>
      </c>
    </row>
    <row r="95" spans="1:11" x14ac:dyDescent="0.25">
      <c r="A95" s="2">
        <v>-1.7854693447669878E-2</v>
      </c>
      <c r="B95" s="2">
        <v>6.9864662633117414E-2</v>
      </c>
      <c r="C95" s="2">
        <v>-2.0443093175933624E-3</v>
      </c>
      <c r="D95" s="2">
        <v>-2.8637352982080477E-3</v>
      </c>
      <c r="E95" s="2">
        <v>-4.9399010042145974E-3</v>
      </c>
      <c r="G95" s="2">
        <f t="shared" si="5"/>
        <v>1.0065223096576785E-2</v>
      </c>
      <c r="H95" s="2">
        <f t="shared" si="6"/>
        <v>-2.59011685400033E-3</v>
      </c>
      <c r="I95" s="2">
        <f t="shared" si="7"/>
        <v>-4.0264768763147146E-3</v>
      </c>
      <c r="J95" s="2">
        <f t="shared" si="8"/>
        <v>2.7621711164782146E-2</v>
      </c>
      <c r="K95" s="2">
        <f t="shared" si="9"/>
        <v>1.5864966566163381E-2</v>
      </c>
    </row>
    <row r="96" spans="1:11" x14ac:dyDescent="0.25">
      <c r="A96" s="2">
        <v>1.9153132236860992E-2</v>
      </c>
      <c r="B96" s="2">
        <v>9.9984226375140484E-3</v>
      </c>
      <c r="C96" s="2">
        <v>9.8082045176697275E-3</v>
      </c>
      <c r="D96" s="2">
        <v>-1.9923986168704721E-2</v>
      </c>
      <c r="E96" s="2">
        <v>-1.8528430401970608E-3</v>
      </c>
      <c r="G96" s="2">
        <f t="shared" si="5"/>
        <v>-1.8981475030349054E-2</v>
      </c>
      <c r="H96" s="2">
        <f t="shared" si="6"/>
        <v>6.7775719671949633E-2</v>
      </c>
      <c r="I96" s="2">
        <f t="shared" si="7"/>
        <v>-2.6479285852939161E-3</v>
      </c>
      <c r="J96" s="2">
        <f t="shared" si="8"/>
        <v>-1.1079812156096691E-2</v>
      </c>
      <c r="K96" s="2">
        <f t="shared" si="9"/>
        <v>-6.5588258162743631E-3</v>
      </c>
    </row>
    <row r="97" spans="1:11" x14ac:dyDescent="0.25">
      <c r="A97" s="2">
        <v>3.3673326212080301E-3</v>
      </c>
      <c r="B97" s="2">
        <v>-7.2699593126622775E-3</v>
      </c>
      <c r="C97" s="2">
        <v>-9.4055212548517231E-3</v>
      </c>
      <c r="D97" s="2">
        <v>2.4881423603884789E-2</v>
      </c>
      <c r="E97" s="2">
        <v>1.2208226939353528E-2</v>
      </c>
      <c r="G97" s="2">
        <f t="shared" si="5"/>
        <v>1.8026350654181816E-2</v>
      </c>
      <c r="H97" s="2">
        <f t="shared" si="6"/>
        <v>7.9094796763462694E-3</v>
      </c>
      <c r="I97" s="2">
        <f t="shared" si="7"/>
        <v>9.2045852499691733E-3</v>
      </c>
      <c r="J97" s="2">
        <f t="shared" si="8"/>
        <v>-2.8140063026593366E-2</v>
      </c>
      <c r="K97" s="2">
        <f t="shared" si="9"/>
        <v>-3.4717678522568265E-3</v>
      </c>
    </row>
    <row r="98" spans="1:11" x14ac:dyDescent="0.25">
      <c r="A98" s="2">
        <v>-5.1700634920633926E-3</v>
      </c>
      <c r="B98" s="2">
        <v>1.5113805629622057E-2</v>
      </c>
      <c r="C98" s="2">
        <v>-7.2608212739825317E-3</v>
      </c>
      <c r="D98" s="2">
        <v>6.3937408998251399E-3</v>
      </c>
      <c r="E98" s="2">
        <v>8.6989607940357594E-3</v>
      </c>
      <c r="G98" s="2">
        <f t="shared" si="5"/>
        <v>2.2405510385288523E-3</v>
      </c>
      <c r="H98" s="2">
        <f t="shared" si="6"/>
        <v>-9.3589022738300564E-3</v>
      </c>
      <c r="I98" s="2">
        <f t="shared" si="7"/>
        <v>-1.0009140522552277E-2</v>
      </c>
      <c r="J98" s="2">
        <f t="shared" si="8"/>
        <v>1.6665346745996144E-2</v>
      </c>
      <c r="K98" s="2">
        <f t="shared" si="9"/>
        <v>1.0589302127293762E-2</v>
      </c>
    </row>
    <row r="99" spans="1:11" x14ac:dyDescent="0.25">
      <c r="A99" s="2">
        <v>-1.2445277113214415E-2</v>
      </c>
      <c r="B99" s="2">
        <v>1.5348151156500123E-3</v>
      </c>
      <c r="C99" s="2">
        <v>-1.5002759301942281E-2</v>
      </c>
      <c r="D99" s="2">
        <v>-4.5709203508903506E-3</v>
      </c>
      <c r="E99" s="2">
        <v>3.4495331553963116E-3</v>
      </c>
      <c r="G99" s="2">
        <f t="shared" si="5"/>
        <v>-6.2968450747425703E-3</v>
      </c>
      <c r="H99" s="2">
        <f t="shared" si="6"/>
        <v>1.3024862668454278E-2</v>
      </c>
      <c r="I99" s="2">
        <f t="shared" si="7"/>
        <v>-7.8644405416830859E-3</v>
      </c>
      <c r="J99" s="2">
        <f t="shared" si="8"/>
        <v>-1.8223359580635031E-3</v>
      </c>
      <c r="K99" s="2">
        <f t="shared" si="9"/>
        <v>7.0800359819759937E-3</v>
      </c>
    </row>
    <row r="100" spans="1:11" x14ac:dyDescent="0.25">
      <c r="A100" s="2">
        <v>-8.8168949633732341E-3</v>
      </c>
      <c r="B100" s="2">
        <v>-6.2835458277372691E-3</v>
      </c>
      <c r="C100" s="2">
        <v>-3.9982543606780219E-3</v>
      </c>
      <c r="D100" s="2">
        <v>9.3196513247007173E-2</v>
      </c>
      <c r="E100" s="2">
        <v>-8.1761708679704004E-3</v>
      </c>
      <c r="G100" s="2">
        <f t="shared" si="5"/>
        <v>-1.3572058695893592E-2</v>
      </c>
      <c r="H100" s="2">
        <f t="shared" si="6"/>
        <v>-5.5412784551776622E-4</v>
      </c>
      <c r="I100" s="2">
        <f t="shared" si="7"/>
        <v>-1.5606378569642835E-2</v>
      </c>
      <c r="J100" s="2">
        <f t="shared" si="8"/>
        <v>-1.2786997208778994E-2</v>
      </c>
      <c r="K100" s="2">
        <f t="shared" si="9"/>
        <v>1.8306083433365459E-3</v>
      </c>
    </row>
    <row r="101" spans="1:11" x14ac:dyDescent="0.25">
      <c r="A101" s="2">
        <v>9.8733000657913461E-3</v>
      </c>
      <c r="B101" s="2">
        <v>8.3282215129028003E-3</v>
      </c>
      <c r="C101" s="2">
        <v>5.1612478142493146E-3</v>
      </c>
      <c r="D101" s="2">
        <v>2.5722744018088273E-2</v>
      </c>
      <c r="E101" s="2">
        <v>7.4004998454479942E-3</v>
      </c>
      <c r="G101" s="2">
        <f t="shared" si="5"/>
        <v>-9.9436765460524119E-3</v>
      </c>
      <c r="H101" s="2">
        <f t="shared" si="6"/>
        <v>-8.372488788905048E-3</v>
      </c>
      <c r="I101" s="2">
        <f t="shared" si="7"/>
        <v>-4.601873628378576E-3</v>
      </c>
      <c r="J101" s="2">
        <f t="shared" si="8"/>
        <v>8.4980436389118535E-2</v>
      </c>
      <c r="K101" s="2">
        <f t="shared" si="9"/>
        <v>-9.795095680030166E-3</v>
      </c>
    </row>
    <row r="102" spans="1:11" x14ac:dyDescent="0.25">
      <c r="A102" s="2">
        <v>8.6700103056631672E-3</v>
      </c>
      <c r="B102" s="2">
        <v>-5.2002657661035512E-3</v>
      </c>
      <c r="C102" s="2">
        <v>8.1774242563876776E-3</v>
      </c>
      <c r="D102" s="2">
        <v>6.9804348961844509E-2</v>
      </c>
      <c r="E102" s="2">
        <v>3.7192169979949341E-4</v>
      </c>
      <c r="G102" s="2">
        <f t="shared" si="5"/>
        <v>8.7465184831121683E-3</v>
      </c>
      <c r="H102" s="2">
        <f t="shared" si="6"/>
        <v>6.2392785517350214E-3</v>
      </c>
      <c r="I102" s="2">
        <f t="shared" si="7"/>
        <v>4.5576285465487604E-3</v>
      </c>
      <c r="J102" s="2">
        <f t="shared" si="8"/>
        <v>1.7506667160199628E-2</v>
      </c>
      <c r="K102" s="2">
        <f t="shared" si="9"/>
        <v>5.7815750333882285E-3</v>
      </c>
    </row>
    <row r="103" spans="1:11" x14ac:dyDescent="0.25">
      <c r="A103" s="2">
        <v>-2.1808723382366835E-2</v>
      </c>
      <c r="B103" s="2">
        <v>-1.845142854596582E-3</v>
      </c>
      <c r="C103" s="2">
        <v>-1.3455758607511137E-2</v>
      </c>
      <c r="D103" s="2">
        <v>8.1122718332451438E-3</v>
      </c>
      <c r="E103" s="2">
        <v>-2.6723996932052074E-3</v>
      </c>
      <c r="G103" s="2">
        <f t="shared" si="5"/>
        <v>7.5432287229839894E-3</v>
      </c>
      <c r="H103" s="2">
        <f t="shared" si="6"/>
        <v>-7.2892087272713301E-3</v>
      </c>
      <c r="I103" s="2">
        <f t="shared" si="7"/>
        <v>7.5738049886871234E-3</v>
      </c>
      <c r="J103" s="2">
        <f t="shared" si="8"/>
        <v>6.1588272103955864E-2</v>
      </c>
      <c r="K103" s="2">
        <f t="shared" si="9"/>
        <v>-1.2470031122602723E-3</v>
      </c>
    </row>
    <row r="104" spans="1:11" x14ac:dyDescent="0.25">
      <c r="A104" s="2">
        <v>1.0282823233691563E-3</v>
      </c>
      <c r="B104" s="2">
        <v>-4.6211139197038786E-4</v>
      </c>
      <c r="C104" s="2">
        <v>8.6679974013976757E-3</v>
      </c>
      <c r="D104" s="2">
        <v>-3.7666024851839119E-2</v>
      </c>
      <c r="E104" s="2">
        <v>-3.3786135317231181E-2</v>
      </c>
      <c r="G104" s="2">
        <f t="shared" si="5"/>
        <v>-2.2935504965046011E-2</v>
      </c>
      <c r="H104" s="2">
        <f t="shared" si="6"/>
        <v>-3.9340858157643609E-3</v>
      </c>
      <c r="I104" s="2">
        <f t="shared" si="7"/>
        <v>-1.4059377875211691E-2</v>
      </c>
      <c r="J104" s="2">
        <f t="shared" si="8"/>
        <v>-1.0380502464349926E-4</v>
      </c>
      <c r="K104" s="2">
        <f t="shared" si="9"/>
        <v>-4.2913245052649731E-3</v>
      </c>
    </row>
    <row r="105" spans="1:11" x14ac:dyDescent="0.25">
      <c r="A105" s="2">
        <v>1.5595074152263022E-2</v>
      </c>
      <c r="B105" s="2">
        <v>1.3407364272983058E-2</v>
      </c>
      <c r="C105" s="2">
        <v>2.5527613661946003E-2</v>
      </c>
      <c r="D105" s="2">
        <v>-7.8460745204576021E-3</v>
      </c>
      <c r="E105" s="2">
        <v>1.1093052238220213E-3</v>
      </c>
      <c r="G105" s="2">
        <f t="shared" si="5"/>
        <v>-9.8499259310021311E-5</v>
      </c>
      <c r="H105" s="2">
        <f t="shared" si="6"/>
        <v>-2.5510543531381664E-3</v>
      </c>
      <c r="I105" s="2">
        <f t="shared" si="7"/>
        <v>8.0643781336971216E-3</v>
      </c>
      <c r="J105" s="2">
        <f t="shared" si="8"/>
        <v>-4.5882101709727764E-2</v>
      </c>
      <c r="K105" s="2">
        <f t="shared" si="9"/>
        <v>-3.5405060129290948E-2</v>
      </c>
    </row>
    <row r="106" spans="1:11" x14ac:dyDescent="0.25">
      <c r="A106" s="2">
        <v>-2.4550582146811273E-2</v>
      </c>
      <c r="B106" s="2">
        <v>9.1240171844897411E-4</v>
      </c>
      <c r="C106" s="2">
        <v>-2.9821272534698351E-2</v>
      </c>
      <c r="D106" s="2">
        <v>4.8954188417187794E-2</v>
      </c>
      <c r="E106" s="2">
        <v>-3.8783360860757954E-3</v>
      </c>
      <c r="G106" s="2">
        <f t="shared" si="5"/>
        <v>1.4468292569583844E-2</v>
      </c>
      <c r="H106" s="2">
        <f t="shared" si="6"/>
        <v>1.1318421311815279E-2</v>
      </c>
      <c r="I106" s="2">
        <f t="shared" si="7"/>
        <v>2.492399439424545E-2</v>
      </c>
      <c r="J106" s="2">
        <f t="shared" si="8"/>
        <v>-1.6062151378346247E-2</v>
      </c>
      <c r="K106" s="2">
        <f t="shared" si="9"/>
        <v>-5.0961958823774432E-4</v>
      </c>
    </row>
    <row r="107" spans="1:11" x14ac:dyDescent="0.25">
      <c r="A107" s="2">
        <v>-8.4365980905556359E-3</v>
      </c>
      <c r="B107" s="2">
        <v>1.1850440477894963E-2</v>
      </c>
      <c r="C107" s="2">
        <v>-8.4465736430029414E-3</v>
      </c>
      <c r="D107" s="2">
        <v>1.249558278938645E-2</v>
      </c>
      <c r="E107" s="2">
        <v>6.1666400028910218E-3</v>
      </c>
      <c r="G107" s="2">
        <f t="shared" si="5"/>
        <v>-2.5677363729490449E-2</v>
      </c>
      <c r="H107" s="2">
        <f t="shared" si="6"/>
        <v>-1.1765412427188044E-3</v>
      </c>
      <c r="I107" s="2">
        <f t="shared" si="7"/>
        <v>-3.0424891802398903E-2</v>
      </c>
      <c r="J107" s="2">
        <f t="shared" si="8"/>
        <v>4.0738111559299149E-2</v>
      </c>
      <c r="K107" s="2">
        <f t="shared" si="9"/>
        <v>-5.4972608981355611E-3</v>
      </c>
    </row>
    <row r="108" spans="1:11" x14ac:dyDescent="0.25">
      <c r="A108" s="2">
        <v>-9.7442862975499756E-3</v>
      </c>
      <c r="B108" s="2">
        <v>7.3573838961908944E-3</v>
      </c>
      <c r="C108" s="2">
        <v>-7.365729656245823E-3</v>
      </c>
      <c r="D108" s="2">
        <v>5.1555875205317792E-2</v>
      </c>
      <c r="E108" s="2">
        <v>1.9083264668044775E-2</v>
      </c>
      <c r="G108" s="2">
        <f t="shared" si="5"/>
        <v>-9.5633796732348137E-3</v>
      </c>
      <c r="H108" s="2">
        <f t="shared" si="6"/>
        <v>9.7614975167271845E-3</v>
      </c>
      <c r="I108" s="2">
        <f t="shared" si="7"/>
        <v>-9.0501929107034956E-3</v>
      </c>
      <c r="J108" s="2">
        <f t="shared" si="8"/>
        <v>4.2795059314978071E-3</v>
      </c>
      <c r="K108" s="2">
        <f t="shared" si="9"/>
        <v>4.5477151908312561E-3</v>
      </c>
    </row>
    <row r="109" spans="1:11" x14ac:dyDescent="0.25">
      <c r="A109" s="2">
        <v>8.2080880506112397E-3</v>
      </c>
      <c r="B109" s="2">
        <v>8.9432914454556922E-4</v>
      </c>
      <c r="C109" s="2">
        <v>6.1298082381207042E-3</v>
      </c>
      <c r="D109" s="2">
        <v>-1.1777241069948263E-2</v>
      </c>
      <c r="E109" s="2">
        <v>1.2027583005636E-3</v>
      </c>
      <c r="G109" s="2">
        <f t="shared" si="5"/>
        <v>-1.0871067880229153E-2</v>
      </c>
      <c r="H109" s="2">
        <f t="shared" si="6"/>
        <v>5.2684409350231155E-3</v>
      </c>
      <c r="I109" s="2">
        <f t="shared" si="7"/>
        <v>-7.9693489239463771E-3</v>
      </c>
      <c r="J109" s="2">
        <f t="shared" si="8"/>
        <v>4.3339798347429147E-2</v>
      </c>
      <c r="K109" s="2">
        <f t="shared" si="9"/>
        <v>1.7464339855985007E-2</v>
      </c>
    </row>
    <row r="110" spans="1:11" x14ac:dyDescent="0.25">
      <c r="A110" s="2">
        <v>-1.7520434786912231E-2</v>
      </c>
      <c r="B110" s="2">
        <v>-1.8912848294326046E-2</v>
      </c>
      <c r="C110" s="2">
        <v>9.6201044450516804E-4</v>
      </c>
      <c r="D110" s="2">
        <v>-9.0905664575502421E-4</v>
      </c>
      <c r="E110" s="2">
        <v>-1.5781763379294489E-3</v>
      </c>
      <c r="G110" s="2">
        <f t="shared" si="5"/>
        <v>7.0813064679320619E-3</v>
      </c>
      <c r="H110" s="2">
        <f t="shared" si="6"/>
        <v>-1.1946138166222093E-3</v>
      </c>
      <c r="I110" s="2">
        <f t="shared" si="7"/>
        <v>5.5261889704201501E-3</v>
      </c>
      <c r="J110" s="2">
        <f t="shared" si="8"/>
        <v>-1.9993317927836908E-2</v>
      </c>
      <c r="K110" s="2">
        <f t="shared" si="9"/>
        <v>-4.1616651149616567E-4</v>
      </c>
    </row>
    <row r="111" spans="1:11" x14ac:dyDescent="0.25">
      <c r="A111" s="2">
        <v>8.0442091100783042E-3</v>
      </c>
      <c r="B111" s="2">
        <v>1.639339221441305E-2</v>
      </c>
      <c r="C111" s="2">
        <v>4.228600311625641E-3</v>
      </c>
      <c r="D111" s="2">
        <v>7.4614358311051454E-3</v>
      </c>
      <c r="E111" s="2">
        <v>9.4844603904840064E-3</v>
      </c>
      <c r="G111" s="2">
        <f t="shared" si="5"/>
        <v>-1.8647216369591407E-2</v>
      </c>
      <c r="H111" s="2">
        <f t="shared" si="6"/>
        <v>-2.1001791255493823E-2</v>
      </c>
      <c r="I111" s="2">
        <f t="shared" si="7"/>
        <v>3.5839117680461425E-4</v>
      </c>
      <c r="J111" s="2">
        <f t="shared" si="8"/>
        <v>-9.1251335036436673E-3</v>
      </c>
      <c r="K111" s="2">
        <f t="shared" si="9"/>
        <v>-3.1971011499892146E-3</v>
      </c>
    </row>
    <row r="112" spans="1:11" x14ac:dyDescent="0.25">
      <c r="A112" s="2">
        <v>-1.3027622093498281E-2</v>
      </c>
      <c r="B112" s="2">
        <v>-3.4347777874496055E-3</v>
      </c>
      <c r="C112" s="2">
        <v>-1.5949337127992846E-3</v>
      </c>
      <c r="D112" s="2">
        <v>-7.1439892194448129E-3</v>
      </c>
      <c r="E112" s="2">
        <v>1.1241697202807766E-2</v>
      </c>
      <c r="G112" s="2">
        <f t="shared" si="5"/>
        <v>6.9174275273991264E-3</v>
      </c>
      <c r="H112" s="2">
        <f t="shared" si="6"/>
        <v>1.4304449253245271E-2</v>
      </c>
      <c r="I112" s="2">
        <f t="shared" si="7"/>
        <v>3.6249810439250873E-3</v>
      </c>
      <c r="J112" s="2">
        <f t="shared" si="8"/>
        <v>-7.5464102678349763E-4</v>
      </c>
      <c r="K112" s="2">
        <f t="shared" si="9"/>
        <v>7.8655355784242407E-3</v>
      </c>
    </row>
    <row r="113" spans="1:11" x14ac:dyDescent="0.25">
      <c r="A113" s="2">
        <v>1.6560128747358238E-3</v>
      </c>
      <c r="B113" s="2">
        <v>-6.2941671004761446E-3</v>
      </c>
      <c r="C113" s="2">
        <v>-1.4505799426866361E-2</v>
      </c>
      <c r="D113" s="2">
        <v>3.5480877165465996E-2</v>
      </c>
      <c r="E113" s="2">
        <v>1.9367676687037427E-2</v>
      </c>
      <c r="G113" s="2">
        <f t="shared" si="5"/>
        <v>-1.4154403676177459E-2</v>
      </c>
      <c r="H113" s="2">
        <f t="shared" si="6"/>
        <v>-5.5237207486173844E-3</v>
      </c>
      <c r="I113" s="2">
        <f t="shared" si="7"/>
        <v>-2.1985529804998383E-3</v>
      </c>
      <c r="J113" s="2">
        <f t="shared" si="8"/>
        <v>-1.5360066077333456E-2</v>
      </c>
      <c r="K113" s="2">
        <f t="shared" si="9"/>
        <v>9.6227723907479999E-3</v>
      </c>
    </row>
    <row r="114" spans="1:11" x14ac:dyDescent="0.25">
      <c r="A114" s="2">
        <v>-3.0634515846375332E-2</v>
      </c>
      <c r="B114" s="2">
        <v>5.8814890238232387E-3</v>
      </c>
      <c r="C114" s="2">
        <v>-8.9482884146387942E-3</v>
      </c>
      <c r="D114" s="2">
        <v>3.5223674965423557E-2</v>
      </c>
      <c r="E114" s="2">
        <v>1.1789974030020911E-3</v>
      </c>
      <c r="G114" s="2">
        <f t="shared" si="5"/>
        <v>5.2923129205664624E-4</v>
      </c>
      <c r="H114" s="2">
        <f t="shared" si="6"/>
        <v>-8.3831100616439235E-3</v>
      </c>
      <c r="I114" s="2">
        <f t="shared" si="7"/>
        <v>-1.5109418694566916E-2</v>
      </c>
      <c r="J114" s="2">
        <f t="shared" si="8"/>
        <v>2.7264800307577351E-2</v>
      </c>
      <c r="K114" s="2">
        <f t="shared" si="9"/>
        <v>1.774875187497766E-2</v>
      </c>
    </row>
    <row r="115" spans="1:11" x14ac:dyDescent="0.25">
      <c r="A115" s="2">
        <v>-1.113619730716231E-2</v>
      </c>
      <c r="B115" s="2">
        <v>4.797624624618857E-3</v>
      </c>
      <c r="C115" s="2">
        <v>-1.766463259875839E-3</v>
      </c>
      <c r="D115" s="2">
        <v>1.7514111430336321E-2</v>
      </c>
      <c r="E115" s="2">
        <v>2.2419543081091398E-3</v>
      </c>
      <c r="G115" s="2">
        <f t="shared" si="5"/>
        <v>-3.1761297429054508E-2</v>
      </c>
      <c r="H115" s="2">
        <f t="shared" si="6"/>
        <v>3.7925460626554602E-3</v>
      </c>
      <c r="I115" s="2">
        <f t="shared" si="7"/>
        <v>-9.5519076823393483E-3</v>
      </c>
      <c r="J115" s="2">
        <f t="shared" si="8"/>
        <v>2.7007598107534912E-2</v>
      </c>
      <c r="K115" s="2">
        <f t="shared" si="9"/>
        <v>-4.3992740905767456E-4</v>
      </c>
    </row>
    <row r="116" spans="1:11" x14ac:dyDescent="0.25">
      <c r="A116" s="2">
        <v>-9.7905339169448435E-3</v>
      </c>
      <c r="B116" s="2">
        <v>5.9683966540169386E-3</v>
      </c>
      <c r="C116" s="2">
        <v>4.0636434398768628E-3</v>
      </c>
      <c r="D116" s="2">
        <v>-6.8244537903984215E-3</v>
      </c>
      <c r="E116" s="2">
        <v>1.3105237900026045E-2</v>
      </c>
      <c r="G116" s="2">
        <f t="shared" si="5"/>
        <v>-1.2262978889841488E-2</v>
      </c>
      <c r="H116" s="2">
        <f t="shared" si="6"/>
        <v>2.7086816634510785E-3</v>
      </c>
      <c r="I116" s="2">
        <f t="shared" si="7"/>
        <v>-2.3700825275763926E-3</v>
      </c>
      <c r="J116" s="2">
        <f t="shared" si="8"/>
        <v>9.298034572447678E-3</v>
      </c>
      <c r="K116" s="2">
        <f t="shared" si="9"/>
        <v>6.2302949604937409E-4</v>
      </c>
    </row>
    <row r="117" spans="1:11" x14ac:dyDescent="0.25">
      <c r="A117" s="2">
        <v>-5.4303177064085606E-3</v>
      </c>
      <c r="B117" s="2">
        <v>2.6698400887923412E-3</v>
      </c>
      <c r="C117" s="2">
        <v>9.1395411671646443E-4</v>
      </c>
      <c r="D117" s="2">
        <v>3.5119912509388174E-2</v>
      </c>
      <c r="E117" s="2">
        <v>-4.5274847863808754E-3</v>
      </c>
      <c r="G117" s="2">
        <f t="shared" si="5"/>
        <v>-1.0917315499624021E-2</v>
      </c>
      <c r="H117" s="2">
        <f t="shared" si="6"/>
        <v>3.8794536928491601E-3</v>
      </c>
      <c r="I117" s="2">
        <f t="shared" si="7"/>
        <v>3.4600241721763091E-3</v>
      </c>
      <c r="J117" s="2">
        <f t="shared" si="8"/>
        <v>-1.5040530648287065E-2</v>
      </c>
      <c r="K117" s="2">
        <f t="shared" si="9"/>
        <v>1.148631308796628E-2</v>
      </c>
    </row>
    <row r="118" spans="1:11" x14ac:dyDescent="0.25">
      <c r="A118" s="2">
        <v>2.0603379110968323E-3</v>
      </c>
      <c r="B118" s="2">
        <v>6.0651087276764049E-3</v>
      </c>
      <c r="C118" s="2">
        <v>2.1587401180356958E-2</v>
      </c>
      <c r="D118" s="2">
        <v>-3.5403473441459332E-2</v>
      </c>
      <c r="E118" s="2">
        <v>-1.4338316720154953E-3</v>
      </c>
      <c r="G118" s="2">
        <f t="shared" si="5"/>
        <v>-6.5570992890877384E-3</v>
      </c>
      <c r="H118" s="2">
        <f t="shared" si="6"/>
        <v>5.8089712762456275E-4</v>
      </c>
      <c r="I118" s="2">
        <f t="shared" si="7"/>
        <v>3.1033484901591064E-4</v>
      </c>
      <c r="J118" s="2">
        <f t="shared" si="8"/>
        <v>2.6903835651499529E-2</v>
      </c>
      <c r="K118" s="2">
        <f t="shared" si="9"/>
        <v>-6.146409598440641E-3</v>
      </c>
    </row>
    <row r="119" spans="1:11" x14ac:dyDescent="0.25">
      <c r="A119" s="2">
        <v>-4.9346717104076232E-3</v>
      </c>
      <c r="B119" s="2">
        <v>-1.4703753777681738E-3</v>
      </c>
      <c r="C119" s="2">
        <v>-8.6823843493101238E-3</v>
      </c>
      <c r="D119" s="2">
        <v>-3.2191459184825466E-2</v>
      </c>
      <c r="E119" s="2">
        <v>9.1540775451042222E-3</v>
      </c>
      <c r="G119" s="2">
        <f t="shared" si="5"/>
        <v>9.3355632841765472E-4</v>
      </c>
      <c r="H119" s="2">
        <f t="shared" si="6"/>
        <v>3.9761657665086259E-3</v>
      </c>
      <c r="I119" s="2">
        <f t="shared" si="7"/>
        <v>2.0983781912656405E-2</v>
      </c>
      <c r="J119" s="2">
        <f t="shared" si="8"/>
        <v>-4.3619550299347977E-2</v>
      </c>
      <c r="K119" s="2">
        <f t="shared" si="9"/>
        <v>-3.052756484075261E-3</v>
      </c>
    </row>
    <row r="120" spans="1:11" x14ac:dyDescent="0.25">
      <c r="A120" s="2">
        <v>2.7895412461045321E-2</v>
      </c>
      <c r="B120" s="2">
        <v>1.4578175222817125E-2</v>
      </c>
      <c r="C120" s="2">
        <v>2.5953133777030013E-2</v>
      </c>
      <c r="D120" s="2">
        <v>-6.6840475626135709E-2</v>
      </c>
      <c r="E120" s="2">
        <v>-4.6911072365504181E-3</v>
      </c>
      <c r="G120" s="2">
        <f t="shared" si="5"/>
        <v>-6.061453293086801E-3</v>
      </c>
      <c r="H120" s="2">
        <f t="shared" si="6"/>
        <v>-3.5593183389359523E-3</v>
      </c>
      <c r="I120" s="2">
        <f t="shared" si="7"/>
        <v>-9.2860036170106779E-3</v>
      </c>
      <c r="J120" s="2">
        <f t="shared" si="8"/>
        <v>-4.0407536042714111E-2</v>
      </c>
      <c r="K120" s="2">
        <f t="shared" si="9"/>
        <v>7.5351527330444566E-3</v>
      </c>
    </row>
    <row r="121" spans="1:11" x14ac:dyDescent="0.25">
      <c r="A121" s="2">
        <v>3.6385592248177501E-2</v>
      </c>
      <c r="B121" s="2">
        <v>-2.1480486555619627E-2</v>
      </c>
      <c r="C121" s="2">
        <v>-5.3354135456615825E-3</v>
      </c>
      <c r="D121" s="2">
        <v>6.7564092222808458E-2</v>
      </c>
      <c r="E121" s="2">
        <v>7.3267787243846971E-3</v>
      </c>
      <c r="G121" s="2">
        <f t="shared" si="5"/>
        <v>2.6768630878366145E-2</v>
      </c>
      <c r="H121" s="2">
        <f t="shared" si="6"/>
        <v>1.2489232261649346E-2</v>
      </c>
      <c r="I121" s="2">
        <f t="shared" si="7"/>
        <v>2.5349514509329461E-2</v>
      </c>
      <c r="J121" s="2">
        <f t="shared" si="8"/>
        <v>-7.5056552484024347E-2</v>
      </c>
      <c r="K121" s="2">
        <f t="shared" si="9"/>
        <v>-6.3100320486101837E-3</v>
      </c>
    </row>
    <row r="122" spans="1:11" x14ac:dyDescent="0.25">
      <c r="A122" s="2">
        <v>-1.4741576885163532E-2</v>
      </c>
      <c r="B122" s="2">
        <v>1.2904224616717253E-2</v>
      </c>
      <c r="C122" s="2">
        <v>-1.5840079191270617E-2</v>
      </c>
      <c r="D122" s="2">
        <v>2.4586090081246681E-3</v>
      </c>
      <c r="E122" s="2">
        <v>2.683228691801931E-3</v>
      </c>
      <c r="G122" s="2">
        <f t="shared" si="5"/>
        <v>3.5258810665498325E-2</v>
      </c>
      <c r="H122" s="2">
        <f t="shared" si="6"/>
        <v>-2.3569429516787404E-2</v>
      </c>
      <c r="I122" s="2">
        <f t="shared" si="7"/>
        <v>-5.9390328133621367E-3</v>
      </c>
      <c r="J122" s="2">
        <f t="shared" si="8"/>
        <v>5.9348015364919814E-2</v>
      </c>
      <c r="K122" s="2">
        <f t="shared" si="9"/>
        <v>5.7078539123249315E-3</v>
      </c>
    </row>
    <row r="123" spans="1:11" x14ac:dyDescent="0.25">
      <c r="A123" s="2">
        <v>3.4452801659463628E-3</v>
      </c>
      <c r="B123" s="2">
        <v>-6.0038268676405604E-3</v>
      </c>
      <c r="C123" s="2">
        <v>2.3726604334917134E-3</v>
      </c>
      <c r="D123" s="2">
        <v>-1.9066487040087288E-2</v>
      </c>
      <c r="E123" s="2">
        <v>1.5259916817300656E-3</v>
      </c>
      <c r="G123" s="2">
        <f t="shared" si="5"/>
        <v>-1.5868358467842708E-2</v>
      </c>
      <c r="H123" s="2">
        <f t="shared" si="6"/>
        <v>1.0815281655549474E-2</v>
      </c>
      <c r="I123" s="2">
        <f t="shared" si="7"/>
        <v>-1.644369845897117E-2</v>
      </c>
      <c r="J123" s="2">
        <f t="shared" si="8"/>
        <v>-5.757467849763975E-3</v>
      </c>
      <c r="K123" s="2">
        <f t="shared" si="9"/>
        <v>1.0643038797421654E-3</v>
      </c>
    </row>
    <row r="124" spans="1:11" x14ac:dyDescent="0.25">
      <c r="A124" s="2">
        <v>5.3462623762441375E-3</v>
      </c>
      <c r="B124" s="2">
        <v>-2.5044223737578086E-3</v>
      </c>
      <c r="C124" s="2">
        <v>6.3960864078493884E-4</v>
      </c>
      <c r="D124" s="2">
        <v>-3.6293008086022427E-3</v>
      </c>
      <c r="E124" s="2">
        <v>-1.3028572497514657E-2</v>
      </c>
      <c r="G124" s="2">
        <f t="shared" si="5"/>
        <v>2.318498583267185E-3</v>
      </c>
      <c r="H124" s="2">
        <f t="shared" si="6"/>
        <v>-8.0927698288083393E-3</v>
      </c>
      <c r="I124" s="2">
        <f t="shared" si="7"/>
        <v>1.7690411657911597E-3</v>
      </c>
      <c r="J124" s="2">
        <f t="shared" si="8"/>
        <v>-2.7282563897975932E-2</v>
      </c>
      <c r="K124" s="2">
        <f t="shared" si="9"/>
        <v>-9.2933130329700062E-5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Min. Variance Portfolio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2024-08-25T06:54:57Z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2024-08-20T06:14:54Z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6b285301-2bba-4a60-9728-3197be6fa0e3</vt:lpwstr>
  </property>
  <property fmtid="{D5CDD505-2E9C-101B-9397-08002B2CF9AE}" pid="8" name="MSIP_Label_defa4170-0d19-0005-0004-bc88714345d2_ContentBits">
    <vt:lpwstr>0</vt:lpwstr>
  </property>
</Properties>
</file>