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how to merge two excel sheets based on one column\"/>
    </mc:Choice>
  </mc:AlternateContent>
  <xr:revisionPtr revIDLastSave="0" documentId="13_ncr:1_{A470F121-54AF-4AC7-B677-FFD01EF3E37A}" xr6:coauthVersionLast="47" xr6:coauthVersionMax="47" xr10:uidLastSave="{00000000-0000-0000-0000-000000000000}"/>
  <bookViews>
    <workbookView xWindow="-108" yWindow="-108" windowWidth="23256" windowHeight="12456" firstSheet="1" activeTab="7" xr2:uid="{6AEB0EB8-6DB2-4F2F-A0CD-7B5BFCE2ED9F}"/>
  </bookViews>
  <sheets>
    <sheet name="Merge1" sheetId="9" r:id="rId1"/>
    <sheet name="Employee_Details" sheetId="1" r:id="rId2"/>
    <sheet name="Salary_Info" sheetId="2" r:id="rId3"/>
    <sheet name="Exam_Scores" sheetId="5" r:id="rId4"/>
    <sheet name="Student_Info_" sheetId="11" r:id="rId5"/>
    <sheet name="Student_Info" sheetId="4" r:id="rId6"/>
    <sheet name="Employee_Details_" sheetId="10" r:id="rId7"/>
    <sheet name="Salary_Info_" sheetId="12" r:id="rId8"/>
  </sheets>
  <definedNames>
    <definedName name="ExternalData_1" localSheetId="0" hidden="1">Merge1!$A$1:$I$11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2" l="1"/>
  <c r="F4" i="12"/>
  <c r="F5" i="12"/>
  <c r="F6" i="12"/>
  <c r="F7" i="12"/>
  <c r="F8" i="12"/>
  <c r="F9" i="12"/>
  <c r="F10" i="12"/>
  <c r="F11" i="12"/>
  <c r="F2" i="12"/>
  <c r="I3" i="4"/>
  <c r="I4" i="4"/>
  <c r="I5" i="4"/>
  <c r="I6" i="4"/>
  <c r="I7" i="4"/>
  <c r="I8" i="4"/>
  <c r="I9" i="4"/>
  <c r="I10" i="4"/>
  <c r="I11" i="4"/>
  <c r="I2" i="4"/>
  <c r="H3" i="4"/>
  <c r="H4" i="4"/>
  <c r="H5" i="4"/>
  <c r="H6" i="4"/>
  <c r="H7" i="4"/>
  <c r="H8" i="4"/>
  <c r="H9" i="4"/>
  <c r="H10" i="4"/>
  <c r="H11" i="4"/>
  <c r="H2" i="4"/>
  <c r="G3" i="4"/>
  <c r="G4" i="4"/>
  <c r="G5" i="4"/>
  <c r="G6" i="4"/>
  <c r="G7" i="4"/>
  <c r="G8" i="4"/>
  <c r="G9" i="4"/>
  <c r="G10" i="4"/>
  <c r="G11" i="4"/>
  <c r="G2" i="4"/>
  <c r="F3" i="4"/>
  <c r="F4" i="4"/>
  <c r="F5" i="4"/>
  <c r="F6" i="4"/>
  <c r="F7" i="4"/>
  <c r="F8" i="4"/>
  <c r="F9" i="4"/>
  <c r="F10" i="4"/>
  <c r="F11" i="4"/>
  <c r="F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1B1CC8-F42C-4802-AA67-0774009FA61E}" keepAlive="1" name="Query - Merge1" description="Connection to the 'Merge1' query in the workbook." type="5" refreshedVersion="8" background="1" saveData="1">
    <dbPr connection="Provider=Microsoft.Mashup.OleDb.1;Data Source=$Workbook$;Location=Merge1;Extended Properties=&quot;&quot;" command="SELECT * FROM [Merge1]"/>
  </connection>
  <connection id="2" xr16:uid="{9CE9CFDF-01F5-4016-9E82-03899A8F6705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  <connection id="3" xr16:uid="{6AF0F9FC-9237-405E-AC60-E3E463BDC46B}" keepAlive="1" name="Query - Table5" description="Connection to the 'Table5' query in the workbook." type="5" refreshedVersion="0" background="1">
    <dbPr connection="Provider=Microsoft.Mashup.OleDb.1;Data Source=$Workbook$;Location=Table5;Extended Properties=&quot;&quot;" command="SELECT * FROM [Table5]"/>
  </connection>
  <connection id="4" xr16:uid="{A39DEF48-DFD7-4965-AB1C-7CEB1379235B}" keepAlive="1" name="Query - Table7" description="Connection to the 'Table7' query in the workbook." type="5" refreshedVersion="0" background="1">
    <dbPr connection="Provider=Microsoft.Mashup.OleDb.1;Data Source=$Workbook$;Location=Table7;Extended Properties=&quot;&quot;" command="SELECT * FROM [Table7]"/>
  </connection>
  <connection id="5" xr16:uid="{05F5E639-E180-4C09-B47C-FF5851D96568}" keepAlive="1" name="Query - Table8" description="Connection to the 'Table8' query in the workbook." type="5" refreshedVersion="0" background="1">
    <dbPr connection="Provider=Microsoft.Mashup.OleDb.1;Data Source=$Workbook$;Location=Table8;Extended Properties=&quot;&quot;" command="SELECT * FROM [Table8]"/>
  </connection>
</connections>
</file>

<file path=xl/sharedStrings.xml><?xml version="1.0" encoding="utf-8"?>
<sst xmlns="http://schemas.openxmlformats.org/spreadsheetml/2006/main" count="289" uniqueCount="76">
  <si>
    <t>Employee ID</t>
  </si>
  <si>
    <t>Name</t>
  </si>
  <si>
    <t>Department</t>
  </si>
  <si>
    <t>Join Date</t>
  </si>
  <si>
    <t>Location</t>
  </si>
  <si>
    <t>EMP001</t>
  </si>
  <si>
    <t>Alice Smith</t>
  </si>
  <si>
    <t>HR</t>
  </si>
  <si>
    <t>New York</t>
  </si>
  <si>
    <t>EMP002</t>
  </si>
  <si>
    <t>Bob Johnson</t>
  </si>
  <si>
    <t>Finance</t>
  </si>
  <si>
    <t>Chicago</t>
  </si>
  <si>
    <t>EMP003</t>
  </si>
  <si>
    <t>Carol White</t>
  </si>
  <si>
    <t>IT</t>
  </si>
  <si>
    <t>San Francisco</t>
  </si>
  <si>
    <t>EMP004</t>
  </si>
  <si>
    <t>David Lee</t>
  </si>
  <si>
    <t>Marketing</t>
  </si>
  <si>
    <t>Seattle</t>
  </si>
  <si>
    <t>EMP005</t>
  </si>
  <si>
    <t>Eva Brown</t>
  </si>
  <si>
    <t>EMP006</t>
  </si>
  <si>
    <t>Frank Harris</t>
  </si>
  <si>
    <t>Boston</t>
  </si>
  <si>
    <t>EMP007</t>
  </si>
  <si>
    <t>Grace Kim</t>
  </si>
  <si>
    <t>Los Angeles</t>
  </si>
  <si>
    <t>EMP008</t>
  </si>
  <si>
    <t>Henry Moore</t>
  </si>
  <si>
    <t>EMP009</t>
  </si>
  <si>
    <t>Irene Green</t>
  </si>
  <si>
    <t>Denver</t>
  </si>
  <si>
    <t>EMP010</t>
  </si>
  <si>
    <t>Jack Wilson</t>
  </si>
  <si>
    <t>Base Salary</t>
  </si>
  <si>
    <t>Bonus</t>
  </si>
  <si>
    <t>Total Comp</t>
  </si>
  <si>
    <t>Pay Grade</t>
  </si>
  <si>
    <t>Grade 3</t>
  </si>
  <si>
    <t>Grade 4</t>
  </si>
  <si>
    <t>Grade 2</t>
  </si>
  <si>
    <t>Grade 5</t>
  </si>
  <si>
    <t>Student ID</t>
  </si>
  <si>
    <t>Grade</t>
  </si>
  <si>
    <t>Enrollment Date</t>
  </si>
  <si>
    <t>City</t>
  </si>
  <si>
    <t>STU001</t>
  </si>
  <si>
    <t>John Carter</t>
  </si>
  <si>
    <t>STU002</t>
  </si>
  <si>
    <t>Maya Lopez</t>
  </si>
  <si>
    <t>STU003</t>
  </si>
  <si>
    <t>Ali Khan</t>
  </si>
  <si>
    <t>Houston</t>
  </si>
  <si>
    <t>STU004</t>
  </si>
  <si>
    <t>Emma White</t>
  </si>
  <si>
    <t>STU005</t>
  </si>
  <si>
    <t>Liam Brown</t>
  </si>
  <si>
    <t>Miami</t>
  </si>
  <si>
    <t>STU006</t>
  </si>
  <si>
    <t>Olivia Davis</t>
  </si>
  <si>
    <t>STU007</t>
  </si>
  <si>
    <t>Ethan Hall</t>
  </si>
  <si>
    <t>STU008</t>
  </si>
  <si>
    <t>Sophia Green</t>
  </si>
  <si>
    <t>Austin</t>
  </si>
  <si>
    <t>STU009</t>
  </si>
  <si>
    <t>Noah Wilson</t>
  </si>
  <si>
    <t>San Diego</t>
  </si>
  <si>
    <t>STU010</t>
  </si>
  <si>
    <t>Ava Martinez</t>
  </si>
  <si>
    <t>Math Score</t>
  </si>
  <si>
    <t>Science Score</t>
  </si>
  <si>
    <t>English Score</t>
  </si>
  <si>
    <t>Average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</si>
</sst>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NumberFormat="1"/>
    <xf numFmtId="0" fontId="0" fillId="0" borderId="1" xfId="0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14" fontId="0" fillId="0" borderId="5" xfId="0" applyNumberFormat="1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14" fontId="0" fillId="0" borderId="3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22" fontId="0" fillId="0" borderId="0" xfId="0" applyNumberFormat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22"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B04A94A-28CB-490A-889D-16FCEC1AAF05}" autoFormatId="16" applyNumberFormats="0" applyBorderFormats="0" applyFontFormats="0" applyPatternFormats="0" applyAlignmentFormats="0" applyWidthHeightFormats="0">
  <queryTableRefresh nextId="10">
    <queryTableFields count="9">
      <queryTableField id="1" name="Employee ID" tableColumnId="1"/>
      <queryTableField id="2" name="Name" tableColumnId="2"/>
      <queryTableField id="3" name="Department" tableColumnId="3"/>
      <queryTableField id="4" name="Join Date" tableColumnId="4"/>
      <queryTableField id="5" name="Location" tableColumnId="5"/>
      <queryTableField id="6" name="Base Salary" tableColumnId="6"/>
      <queryTableField id="7" name="Bonus" tableColumnId="7"/>
      <queryTableField id="8" name="Total Comp" tableColumnId="8"/>
      <queryTableField id="9" name="Pay Grad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4CEFEC1-9617-45BD-B02E-2773B8C60D2B}" name="Merge1" displayName="Merge1" ref="A1:I11" tableType="queryTable" totalsRowShown="0">
  <autoFilter ref="A1:I11" xr:uid="{94CEFEC1-9617-45BD-B02E-2773B8C60D2B}"/>
  <tableColumns count="9">
    <tableColumn id="1" xr3:uid="{6F9660BB-F12D-40BC-BA33-A540E7D07F33}" uniqueName="1" name="Employee ID" queryTableFieldId="1" dataDxfId="5"/>
    <tableColumn id="2" xr3:uid="{51B9E6C7-45E7-493F-875E-4623C05C6785}" uniqueName="2" name="Name" queryTableFieldId="2" dataDxfId="4"/>
    <tableColumn id="3" xr3:uid="{EB054D4D-819C-42BD-B1C2-C373F1044690}" uniqueName="3" name="Department" queryTableFieldId="3" dataDxfId="3"/>
    <tableColumn id="4" xr3:uid="{A2724DE5-00E8-44DA-BBB3-C265F6A8389E}" uniqueName="4" name="Join Date" queryTableFieldId="4" dataDxfId="2"/>
    <tableColumn id="5" xr3:uid="{16E06272-1CC2-473C-892C-0B9DAEF062C7}" uniqueName="5" name="Location" queryTableFieldId="5" dataDxfId="1"/>
    <tableColumn id="6" xr3:uid="{49D8CC42-D10E-4DC9-B874-A51D70E1AFD3}" uniqueName="6" name="Base Salary" queryTableFieldId="6"/>
    <tableColumn id="7" xr3:uid="{C63DAEE3-81C0-4228-B539-938A973090B6}" uniqueName="7" name="Bonus" queryTableFieldId="7"/>
    <tableColumn id="8" xr3:uid="{DCCA5070-A41D-4507-871C-9944CD47E5D9}" uniqueName="8" name="Total Comp" queryTableFieldId="8"/>
    <tableColumn id="9" xr3:uid="{445887EF-2EB4-4844-8F42-561561C68AC7}" uniqueName="9" name="Pay Grade" queryTableFieldId="9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C5C84A-0A10-4010-8AFA-41FBA81FDA34}" name="Table7" displayName="Table7" ref="A1:E11" totalsRowShown="0" headerRowDxfId="14" dataDxfId="15" tableBorderDxfId="21">
  <autoFilter ref="A1:E11" xr:uid="{62C5C84A-0A10-4010-8AFA-41FBA81FDA34}"/>
  <tableColumns count="5">
    <tableColumn id="1" xr3:uid="{CDBB45D5-98B7-4AEB-8E46-46EEE7C535F9}" name="Employee ID" dataDxfId="20"/>
    <tableColumn id="2" xr3:uid="{ED18BD69-3B63-4CEB-B12A-CA9CA4A9F418}" name="Name" dataDxfId="19"/>
    <tableColumn id="3" xr3:uid="{A2A7E4A2-3DAE-426E-B122-53C6592795E3}" name="Department" dataDxfId="18"/>
    <tableColumn id="4" xr3:uid="{6218199E-9934-48CF-A13C-D5358765DC42}" name="Join Date" dataDxfId="17"/>
    <tableColumn id="5" xr3:uid="{823908CA-EAA8-4351-A6AC-91EFE7771E04}" name="Location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91DC43F-14E8-4509-ACE8-BCC002A06CE6}" name="Table8" displayName="Table8" ref="A1:E11" totalsRowShown="0" headerRowDxfId="6" dataDxfId="7" tableBorderDxfId="13">
  <autoFilter ref="A1:E11" xr:uid="{191DC43F-14E8-4509-ACE8-BCC002A06CE6}"/>
  <tableColumns count="5">
    <tableColumn id="1" xr3:uid="{7B42D07B-6DD5-400A-9E26-99D48AC581A6}" name="Employee ID" dataDxfId="12"/>
    <tableColumn id="2" xr3:uid="{9E88F815-5470-4159-9050-B5E2D0945072}" name="Base Salary" dataDxfId="11"/>
    <tableColumn id="3" xr3:uid="{32123BE6-02F4-43FB-B2A0-B5C5C973B471}" name="Bonus" dataDxfId="10"/>
    <tableColumn id="4" xr3:uid="{8AC50199-7E0E-4A7B-85CC-F17842FD9889}" name="Total Comp" dataDxfId="9"/>
    <tableColumn id="5" xr3:uid="{CB643B2F-AA72-45FB-ABE2-48B0E7990C9C}" name="Pay Grade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E4B5-2DFE-4E92-984D-35614DB3B54D}">
  <dimension ref="A1:I11"/>
  <sheetViews>
    <sheetView workbookViewId="0"/>
  </sheetViews>
  <sheetFormatPr defaultRowHeight="14.4" x14ac:dyDescent="0.3"/>
  <cols>
    <col min="1" max="1" width="13.77734375" bestFit="1" customWidth="1"/>
    <col min="2" max="2" width="11.77734375" bestFit="1" customWidth="1"/>
    <col min="3" max="3" width="13.33203125" bestFit="1" customWidth="1"/>
    <col min="4" max="4" width="14.6640625" bestFit="1" customWidth="1"/>
    <col min="5" max="5" width="12" bestFit="1" customWidth="1"/>
    <col min="6" max="6" width="12.6640625" bestFit="1" customWidth="1"/>
    <col min="7" max="7" width="8.44140625" bestFit="1" customWidth="1"/>
    <col min="8" max="8" width="12.88671875" bestFit="1" customWidth="1"/>
    <col min="9" max="9" width="11.777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36</v>
      </c>
      <c r="G1" t="s">
        <v>37</v>
      </c>
      <c r="H1" t="s">
        <v>38</v>
      </c>
      <c r="I1" t="s">
        <v>39</v>
      </c>
    </row>
    <row r="2" spans="1:9" x14ac:dyDescent="0.3">
      <c r="A2" s="10" t="s">
        <v>5</v>
      </c>
      <c r="B2" s="10" t="s">
        <v>6</v>
      </c>
      <c r="C2" s="10" t="s">
        <v>7</v>
      </c>
      <c r="D2" s="24">
        <v>44270</v>
      </c>
      <c r="E2" s="10" t="s">
        <v>8</v>
      </c>
      <c r="F2">
        <v>65000</v>
      </c>
      <c r="G2">
        <v>5000</v>
      </c>
      <c r="H2">
        <v>70000</v>
      </c>
      <c r="I2" s="10" t="s">
        <v>40</v>
      </c>
    </row>
    <row r="3" spans="1:9" x14ac:dyDescent="0.3">
      <c r="A3" s="10" t="s">
        <v>9</v>
      </c>
      <c r="B3" s="10" t="s">
        <v>10</v>
      </c>
      <c r="C3" s="10" t="s">
        <v>11</v>
      </c>
      <c r="D3" s="24">
        <v>44004</v>
      </c>
      <c r="E3" s="10" t="s">
        <v>12</v>
      </c>
      <c r="F3">
        <v>72000</v>
      </c>
      <c r="G3">
        <v>3000</v>
      </c>
      <c r="H3">
        <v>75000</v>
      </c>
      <c r="I3" s="10" t="s">
        <v>41</v>
      </c>
    </row>
    <row r="4" spans="1:9" x14ac:dyDescent="0.3">
      <c r="A4" s="10" t="s">
        <v>13</v>
      </c>
      <c r="B4" s="10" t="s">
        <v>14</v>
      </c>
      <c r="C4" s="10" t="s">
        <v>15</v>
      </c>
      <c r="D4" s="24">
        <v>44571</v>
      </c>
      <c r="E4" s="10" t="s">
        <v>16</v>
      </c>
      <c r="F4">
        <v>80000</v>
      </c>
      <c r="G4">
        <v>6000</v>
      </c>
      <c r="H4">
        <v>86000</v>
      </c>
      <c r="I4" s="10" t="s">
        <v>41</v>
      </c>
    </row>
    <row r="5" spans="1:9" x14ac:dyDescent="0.3">
      <c r="A5" s="10" t="s">
        <v>17</v>
      </c>
      <c r="B5" s="10" t="s">
        <v>18</v>
      </c>
      <c r="C5" s="10" t="s">
        <v>19</v>
      </c>
      <c r="D5" s="24">
        <v>43774</v>
      </c>
      <c r="E5" s="10" t="s">
        <v>20</v>
      </c>
      <c r="F5">
        <v>60000</v>
      </c>
      <c r="G5">
        <v>2500</v>
      </c>
      <c r="H5">
        <v>62500</v>
      </c>
      <c r="I5" s="10" t="s">
        <v>42</v>
      </c>
    </row>
    <row r="6" spans="1:9" x14ac:dyDescent="0.3">
      <c r="A6" s="10" t="s">
        <v>21</v>
      </c>
      <c r="B6" s="10" t="s">
        <v>22</v>
      </c>
      <c r="C6" s="10" t="s">
        <v>15</v>
      </c>
      <c r="D6" s="24">
        <v>44958</v>
      </c>
      <c r="E6" s="10" t="s">
        <v>12</v>
      </c>
      <c r="F6">
        <v>81000</v>
      </c>
      <c r="G6">
        <v>7000</v>
      </c>
      <c r="H6">
        <v>88000</v>
      </c>
      <c r="I6" s="10" t="s">
        <v>43</v>
      </c>
    </row>
    <row r="7" spans="1:9" x14ac:dyDescent="0.3">
      <c r="A7" s="10" t="s">
        <v>23</v>
      </c>
      <c r="B7" s="10" t="s">
        <v>24</v>
      </c>
      <c r="C7" s="10" t="s">
        <v>11</v>
      </c>
      <c r="D7" s="24">
        <v>44396</v>
      </c>
      <c r="E7" s="10" t="s">
        <v>25</v>
      </c>
      <c r="F7">
        <v>74000</v>
      </c>
      <c r="G7">
        <v>4000</v>
      </c>
      <c r="H7">
        <v>78000</v>
      </c>
      <c r="I7" s="10" t="s">
        <v>41</v>
      </c>
    </row>
    <row r="8" spans="1:9" x14ac:dyDescent="0.3">
      <c r="A8" s="10" t="s">
        <v>26</v>
      </c>
      <c r="B8" s="10" t="s">
        <v>27</v>
      </c>
      <c r="C8" s="10" t="s">
        <v>7</v>
      </c>
      <c r="D8" s="24">
        <v>44195</v>
      </c>
      <c r="E8" s="10" t="s">
        <v>28</v>
      </c>
      <c r="F8">
        <v>66000</v>
      </c>
      <c r="G8">
        <v>3500</v>
      </c>
      <c r="H8">
        <v>69500</v>
      </c>
      <c r="I8" s="10" t="s">
        <v>40</v>
      </c>
    </row>
    <row r="9" spans="1:9" x14ac:dyDescent="0.3">
      <c r="A9" s="10" t="s">
        <v>29</v>
      </c>
      <c r="B9" s="10" t="s">
        <v>30</v>
      </c>
      <c r="C9" s="10" t="s">
        <v>15</v>
      </c>
      <c r="D9" s="24">
        <v>44462</v>
      </c>
      <c r="E9" s="10" t="s">
        <v>8</v>
      </c>
      <c r="F9">
        <v>77000</v>
      </c>
      <c r="G9">
        <v>5000</v>
      </c>
      <c r="H9">
        <v>82000</v>
      </c>
      <c r="I9" s="10" t="s">
        <v>41</v>
      </c>
    </row>
    <row r="10" spans="1:9" x14ac:dyDescent="0.3">
      <c r="A10" s="10" t="s">
        <v>31</v>
      </c>
      <c r="B10" s="10" t="s">
        <v>32</v>
      </c>
      <c r="C10" s="10" t="s">
        <v>19</v>
      </c>
      <c r="D10" s="24">
        <v>43692</v>
      </c>
      <c r="E10" s="10" t="s">
        <v>33</v>
      </c>
      <c r="F10">
        <v>62000</v>
      </c>
      <c r="G10">
        <v>2000</v>
      </c>
      <c r="H10">
        <v>64000</v>
      </c>
      <c r="I10" s="10" t="s">
        <v>42</v>
      </c>
    </row>
    <row r="11" spans="1:9" x14ac:dyDescent="0.3">
      <c r="A11" s="10" t="s">
        <v>34</v>
      </c>
      <c r="B11" s="10" t="s">
        <v>35</v>
      </c>
      <c r="C11" s="10" t="s">
        <v>11</v>
      </c>
      <c r="D11" s="24">
        <v>44692</v>
      </c>
      <c r="E11" s="10" t="s">
        <v>25</v>
      </c>
      <c r="F11">
        <v>75000</v>
      </c>
      <c r="G11">
        <v>4500</v>
      </c>
      <c r="H11">
        <v>79500</v>
      </c>
      <c r="I11" s="10" t="s">
        <v>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2D4A-AFB8-4209-B2D2-98C2C4219FBF}">
  <dimension ref="A1:F11"/>
  <sheetViews>
    <sheetView showGridLines="0" zoomScale="125" zoomScaleNormal="125" workbookViewId="0">
      <selection activeCell="F1" sqref="F1"/>
    </sheetView>
  </sheetViews>
  <sheetFormatPr defaultRowHeight="14.4" x14ac:dyDescent="0.3"/>
  <cols>
    <col min="1" max="1" width="13.109375" style="11" customWidth="1"/>
    <col min="2" max="2" width="12.21875" style="11" customWidth="1"/>
    <col min="3" max="3" width="12.6640625" style="11" customWidth="1"/>
    <col min="4" max="5" width="12.21875" style="11" customWidth="1"/>
    <col min="6" max="16384" width="8.88671875" style="11"/>
  </cols>
  <sheetData>
    <row r="1" spans="1:6" ht="16.8" customHeigh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1"/>
    </row>
    <row r="2" spans="1:6" ht="16.8" customHeight="1" x14ac:dyDescent="0.3">
      <c r="A2" s="20" t="s">
        <v>5</v>
      </c>
      <c r="B2" s="12" t="s">
        <v>6</v>
      </c>
      <c r="C2" s="12" t="s">
        <v>7</v>
      </c>
      <c r="D2" s="13">
        <v>44270</v>
      </c>
      <c r="E2" s="12" t="s">
        <v>8</v>
      </c>
      <c r="F2" s="21"/>
    </row>
    <row r="3" spans="1:6" ht="16.8" customHeight="1" x14ac:dyDescent="0.3">
      <c r="A3" s="20" t="s">
        <v>9</v>
      </c>
      <c r="B3" s="12" t="s">
        <v>10</v>
      </c>
      <c r="C3" s="12" t="s">
        <v>11</v>
      </c>
      <c r="D3" s="13">
        <v>44004</v>
      </c>
      <c r="E3" s="12" t="s">
        <v>12</v>
      </c>
      <c r="F3" s="21"/>
    </row>
    <row r="4" spans="1:6" ht="16.8" customHeight="1" x14ac:dyDescent="0.3">
      <c r="A4" s="20" t="s">
        <v>13</v>
      </c>
      <c r="B4" s="12" t="s">
        <v>14</v>
      </c>
      <c r="C4" s="12" t="s">
        <v>15</v>
      </c>
      <c r="D4" s="13">
        <v>44571</v>
      </c>
      <c r="E4" s="12" t="s">
        <v>16</v>
      </c>
      <c r="F4" s="21"/>
    </row>
    <row r="5" spans="1:6" ht="16.8" customHeight="1" x14ac:dyDescent="0.3">
      <c r="A5" s="20" t="s">
        <v>17</v>
      </c>
      <c r="B5" s="12" t="s">
        <v>18</v>
      </c>
      <c r="C5" s="12" t="s">
        <v>19</v>
      </c>
      <c r="D5" s="13">
        <v>43774</v>
      </c>
      <c r="E5" s="12" t="s">
        <v>20</v>
      </c>
      <c r="F5" s="21"/>
    </row>
    <row r="6" spans="1:6" ht="16.8" customHeight="1" x14ac:dyDescent="0.3">
      <c r="A6" s="20" t="s">
        <v>21</v>
      </c>
      <c r="B6" s="12" t="s">
        <v>22</v>
      </c>
      <c r="C6" s="12" t="s">
        <v>15</v>
      </c>
      <c r="D6" s="13">
        <v>44958</v>
      </c>
      <c r="E6" s="12" t="s">
        <v>12</v>
      </c>
      <c r="F6" s="21"/>
    </row>
    <row r="7" spans="1:6" ht="16.8" customHeight="1" x14ac:dyDescent="0.3">
      <c r="A7" s="20" t="s">
        <v>23</v>
      </c>
      <c r="B7" s="12" t="s">
        <v>24</v>
      </c>
      <c r="C7" s="12" t="s">
        <v>11</v>
      </c>
      <c r="D7" s="13">
        <v>44396</v>
      </c>
      <c r="E7" s="12" t="s">
        <v>25</v>
      </c>
      <c r="F7" s="21"/>
    </row>
    <row r="8" spans="1:6" ht="16.8" customHeight="1" x14ac:dyDescent="0.3">
      <c r="A8" s="20" t="s">
        <v>26</v>
      </c>
      <c r="B8" s="12" t="s">
        <v>27</v>
      </c>
      <c r="C8" s="12" t="s">
        <v>7</v>
      </c>
      <c r="D8" s="13">
        <v>44195</v>
      </c>
      <c r="E8" s="12" t="s">
        <v>28</v>
      </c>
      <c r="F8" s="21"/>
    </row>
    <row r="9" spans="1:6" ht="16.8" customHeight="1" x14ac:dyDescent="0.3">
      <c r="A9" s="20" t="s">
        <v>29</v>
      </c>
      <c r="B9" s="12" t="s">
        <v>30</v>
      </c>
      <c r="C9" s="12" t="s">
        <v>15</v>
      </c>
      <c r="D9" s="13">
        <v>44462</v>
      </c>
      <c r="E9" s="12" t="s">
        <v>8</v>
      </c>
      <c r="F9" s="21"/>
    </row>
    <row r="10" spans="1:6" ht="16.8" customHeight="1" x14ac:dyDescent="0.3">
      <c r="A10" s="20" t="s">
        <v>31</v>
      </c>
      <c r="B10" s="12" t="s">
        <v>32</v>
      </c>
      <c r="C10" s="12" t="s">
        <v>19</v>
      </c>
      <c r="D10" s="13">
        <v>43692</v>
      </c>
      <c r="E10" s="12" t="s">
        <v>33</v>
      </c>
      <c r="F10" s="21"/>
    </row>
    <row r="11" spans="1:6" ht="16.8" customHeight="1" x14ac:dyDescent="0.3">
      <c r="A11" s="20" t="s">
        <v>34</v>
      </c>
      <c r="B11" s="12" t="s">
        <v>35</v>
      </c>
      <c r="C11" s="12" t="s">
        <v>11</v>
      </c>
      <c r="D11" s="13">
        <v>44692</v>
      </c>
      <c r="E11" s="12" t="s">
        <v>25</v>
      </c>
      <c r="F11" s="2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E3B9-A26C-45EE-AE21-120E7B12BDE9}">
  <dimension ref="A1:E11"/>
  <sheetViews>
    <sheetView zoomScale="125" zoomScaleNormal="125" workbookViewId="0">
      <selection sqref="A1:E11"/>
    </sheetView>
  </sheetViews>
  <sheetFormatPr defaultRowHeight="14.4" x14ac:dyDescent="0.3"/>
  <cols>
    <col min="1" max="1" width="13.109375" style="11" customWidth="1"/>
    <col min="2" max="5" width="12.21875" style="11" customWidth="1"/>
    <col min="6" max="16384" width="8.88671875" style="11"/>
  </cols>
  <sheetData>
    <row r="1" spans="1:5" ht="16.8" customHeight="1" x14ac:dyDescent="0.3">
      <c r="A1" s="22" t="s">
        <v>0</v>
      </c>
      <c r="B1" s="23" t="s">
        <v>36</v>
      </c>
      <c r="C1" s="23" t="s">
        <v>37</v>
      </c>
      <c r="D1" s="23" t="s">
        <v>38</v>
      </c>
      <c r="E1" s="23" t="s">
        <v>39</v>
      </c>
    </row>
    <row r="2" spans="1:5" ht="16.8" customHeight="1" x14ac:dyDescent="0.3">
      <c r="A2" s="20" t="s">
        <v>5</v>
      </c>
      <c r="B2" s="12">
        <v>65000</v>
      </c>
      <c r="C2" s="12">
        <v>5000</v>
      </c>
      <c r="D2" s="12">
        <v>70000</v>
      </c>
      <c r="E2" s="12" t="s">
        <v>40</v>
      </c>
    </row>
    <row r="3" spans="1:5" ht="16.8" customHeight="1" x14ac:dyDescent="0.3">
      <c r="A3" s="20" t="s">
        <v>9</v>
      </c>
      <c r="B3" s="12">
        <v>72000</v>
      </c>
      <c r="C3" s="12">
        <v>3000</v>
      </c>
      <c r="D3" s="12">
        <v>75000</v>
      </c>
      <c r="E3" s="12" t="s">
        <v>41</v>
      </c>
    </row>
    <row r="4" spans="1:5" ht="16.8" customHeight="1" x14ac:dyDescent="0.3">
      <c r="A4" s="20" t="s">
        <v>13</v>
      </c>
      <c r="B4" s="12">
        <v>80000</v>
      </c>
      <c r="C4" s="12">
        <v>6000</v>
      </c>
      <c r="D4" s="12">
        <v>86000</v>
      </c>
      <c r="E4" s="12" t="s">
        <v>41</v>
      </c>
    </row>
    <row r="5" spans="1:5" ht="16.8" customHeight="1" x14ac:dyDescent="0.3">
      <c r="A5" s="20" t="s">
        <v>17</v>
      </c>
      <c r="B5" s="12">
        <v>60000</v>
      </c>
      <c r="C5" s="12">
        <v>2500</v>
      </c>
      <c r="D5" s="12">
        <v>62500</v>
      </c>
      <c r="E5" s="12" t="s">
        <v>42</v>
      </c>
    </row>
    <row r="6" spans="1:5" ht="16.8" customHeight="1" x14ac:dyDescent="0.3">
      <c r="A6" s="20" t="s">
        <v>21</v>
      </c>
      <c r="B6" s="12">
        <v>81000</v>
      </c>
      <c r="C6" s="12">
        <v>7000</v>
      </c>
      <c r="D6" s="12">
        <v>88000</v>
      </c>
      <c r="E6" s="12" t="s">
        <v>43</v>
      </c>
    </row>
    <row r="7" spans="1:5" ht="16.8" customHeight="1" x14ac:dyDescent="0.3">
      <c r="A7" s="20" t="s">
        <v>23</v>
      </c>
      <c r="B7" s="12">
        <v>74000</v>
      </c>
      <c r="C7" s="12">
        <v>4000</v>
      </c>
      <c r="D7" s="12">
        <v>78000</v>
      </c>
      <c r="E7" s="12" t="s">
        <v>41</v>
      </c>
    </row>
    <row r="8" spans="1:5" ht="16.8" customHeight="1" x14ac:dyDescent="0.3">
      <c r="A8" s="20" t="s">
        <v>26</v>
      </c>
      <c r="B8" s="12">
        <v>66000</v>
      </c>
      <c r="C8" s="12">
        <v>3500</v>
      </c>
      <c r="D8" s="12">
        <v>69500</v>
      </c>
      <c r="E8" s="12" t="s">
        <v>40</v>
      </c>
    </row>
    <row r="9" spans="1:5" ht="16.8" customHeight="1" x14ac:dyDescent="0.3">
      <c r="A9" s="20" t="s">
        <v>29</v>
      </c>
      <c r="B9" s="12">
        <v>77000</v>
      </c>
      <c r="C9" s="12">
        <v>5000</v>
      </c>
      <c r="D9" s="12">
        <v>82000</v>
      </c>
      <c r="E9" s="12" t="s">
        <v>41</v>
      </c>
    </row>
    <row r="10" spans="1:5" ht="16.8" customHeight="1" x14ac:dyDescent="0.3">
      <c r="A10" s="20" t="s">
        <v>31</v>
      </c>
      <c r="B10" s="12">
        <v>62000</v>
      </c>
      <c r="C10" s="12">
        <v>2000</v>
      </c>
      <c r="D10" s="12">
        <v>64000</v>
      </c>
      <c r="E10" s="12" t="s">
        <v>42</v>
      </c>
    </row>
    <row r="11" spans="1:5" ht="16.8" customHeight="1" x14ac:dyDescent="0.3">
      <c r="A11" s="20" t="s">
        <v>34</v>
      </c>
      <c r="B11" s="12">
        <v>75000</v>
      </c>
      <c r="C11" s="12">
        <v>4500</v>
      </c>
      <c r="D11" s="12">
        <v>79500</v>
      </c>
      <c r="E11" s="12" t="s">
        <v>41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83C8-BB90-4AC3-B87A-8D041012F564}">
  <dimension ref="A1:E11"/>
  <sheetViews>
    <sheetView showGridLines="0" zoomScale="125" zoomScaleNormal="125" workbookViewId="0">
      <selection activeCell="C13" sqref="C13"/>
    </sheetView>
  </sheetViews>
  <sheetFormatPr defaultRowHeight="14.4" x14ac:dyDescent="0.3"/>
  <cols>
    <col min="1" max="1" width="12.21875" style="5" customWidth="1"/>
    <col min="2" max="2" width="11" style="5" customWidth="1"/>
    <col min="3" max="4" width="12.21875" style="5" customWidth="1"/>
    <col min="5" max="5" width="12.5546875" style="5" bestFit="1" customWidth="1"/>
    <col min="6" max="16384" width="8.88671875" style="7"/>
  </cols>
  <sheetData>
    <row r="1" spans="1:5" ht="16.8" customHeight="1" x14ac:dyDescent="0.3">
      <c r="A1" s="3" t="s">
        <v>44</v>
      </c>
      <c r="B1" s="3" t="s">
        <v>72</v>
      </c>
      <c r="C1" s="3" t="s">
        <v>73</v>
      </c>
      <c r="D1" s="3" t="s">
        <v>74</v>
      </c>
      <c r="E1" s="3" t="s">
        <v>75</v>
      </c>
    </row>
    <row r="2" spans="1:5" ht="16.8" customHeight="1" x14ac:dyDescent="0.3">
      <c r="A2" s="5" t="s">
        <v>48</v>
      </c>
      <c r="B2" s="5">
        <v>88</v>
      </c>
      <c r="C2" s="5">
        <v>92</v>
      </c>
      <c r="D2" s="5">
        <v>85</v>
      </c>
      <c r="E2" s="5">
        <v>88.3</v>
      </c>
    </row>
    <row r="3" spans="1:5" ht="16.8" customHeight="1" x14ac:dyDescent="0.3">
      <c r="A3" s="5" t="s">
        <v>50</v>
      </c>
      <c r="B3" s="5">
        <v>79</v>
      </c>
      <c r="C3" s="5">
        <v>81</v>
      </c>
      <c r="D3" s="5">
        <v>76</v>
      </c>
      <c r="E3" s="5">
        <v>78.7</v>
      </c>
    </row>
    <row r="4" spans="1:5" ht="16.8" customHeight="1" x14ac:dyDescent="0.3">
      <c r="A4" s="5" t="s">
        <v>52</v>
      </c>
      <c r="B4" s="5">
        <v>91</v>
      </c>
      <c r="C4" s="5">
        <v>94</v>
      </c>
      <c r="D4" s="5">
        <v>89</v>
      </c>
      <c r="E4" s="5">
        <v>91.3</v>
      </c>
    </row>
    <row r="5" spans="1:5" ht="16.8" customHeight="1" x14ac:dyDescent="0.3">
      <c r="A5" s="5" t="s">
        <v>55</v>
      </c>
      <c r="B5" s="5">
        <v>73</v>
      </c>
      <c r="C5" s="5">
        <v>77</v>
      </c>
      <c r="D5" s="5">
        <v>75</v>
      </c>
      <c r="E5" s="5">
        <v>75</v>
      </c>
    </row>
    <row r="6" spans="1:5" ht="16.8" customHeight="1" x14ac:dyDescent="0.3">
      <c r="A6" s="5" t="s">
        <v>57</v>
      </c>
      <c r="B6" s="5">
        <v>85</v>
      </c>
      <c r="C6" s="5">
        <v>88</v>
      </c>
      <c r="D6" s="5">
        <v>84</v>
      </c>
      <c r="E6" s="5">
        <v>85.7</v>
      </c>
    </row>
    <row r="7" spans="1:5" ht="16.8" customHeight="1" x14ac:dyDescent="0.3">
      <c r="A7" s="5" t="s">
        <v>60</v>
      </c>
      <c r="B7" s="5">
        <v>90</v>
      </c>
      <c r="C7" s="5">
        <v>91</v>
      </c>
      <c r="D7" s="5">
        <v>89</v>
      </c>
      <c r="E7" s="5">
        <v>90</v>
      </c>
    </row>
    <row r="8" spans="1:5" ht="16.8" customHeight="1" x14ac:dyDescent="0.3">
      <c r="A8" s="5" t="s">
        <v>62</v>
      </c>
      <c r="B8" s="5">
        <v>78</v>
      </c>
      <c r="C8" s="5">
        <v>80</v>
      </c>
      <c r="D8" s="5">
        <v>82</v>
      </c>
      <c r="E8" s="5">
        <v>80</v>
      </c>
    </row>
    <row r="9" spans="1:5" ht="16.8" customHeight="1" x14ac:dyDescent="0.3">
      <c r="A9" s="5" t="s">
        <v>64</v>
      </c>
      <c r="B9" s="5">
        <v>93</v>
      </c>
      <c r="C9" s="5">
        <v>95</v>
      </c>
      <c r="D9" s="5">
        <v>92</v>
      </c>
      <c r="E9" s="5">
        <v>93.3</v>
      </c>
    </row>
    <row r="10" spans="1:5" ht="16.8" customHeight="1" x14ac:dyDescent="0.3">
      <c r="A10" s="5" t="s">
        <v>67</v>
      </c>
      <c r="B10" s="5">
        <v>70</v>
      </c>
      <c r="C10" s="5">
        <v>72</v>
      </c>
      <c r="D10" s="5">
        <v>68</v>
      </c>
      <c r="E10" s="5">
        <v>70</v>
      </c>
    </row>
    <row r="11" spans="1:5" ht="16.8" customHeight="1" x14ac:dyDescent="0.3">
      <c r="A11" s="5" t="s">
        <v>70</v>
      </c>
      <c r="B11" s="5">
        <v>86</v>
      </c>
      <c r="C11" s="5">
        <v>89</v>
      </c>
      <c r="D11" s="5">
        <v>87</v>
      </c>
      <c r="E11" s="5">
        <v>87.3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06BC-A5EE-4C76-8816-FC2033E11FF6}">
  <dimension ref="A1:E11"/>
  <sheetViews>
    <sheetView zoomScale="125" zoomScaleNormal="125" workbookViewId="0">
      <selection activeCell="G11" sqref="G11"/>
    </sheetView>
  </sheetViews>
  <sheetFormatPr defaultRowHeight="16.8" customHeight="1" x14ac:dyDescent="0.3"/>
  <cols>
    <col min="1" max="3" width="12.21875" style="1" customWidth="1"/>
    <col min="4" max="4" width="14.33203125" style="1" bestFit="1" customWidth="1"/>
    <col min="5" max="5" width="12.21875" style="1" customWidth="1"/>
    <col min="6" max="16384" width="8.88671875" style="1"/>
  </cols>
  <sheetData>
    <row r="1" spans="1:5" ht="16.8" customHeight="1" x14ac:dyDescent="0.3">
      <c r="A1" s="2" t="s">
        <v>44</v>
      </c>
      <c r="B1" s="2" t="s">
        <v>1</v>
      </c>
      <c r="C1" s="2" t="s">
        <v>45</v>
      </c>
      <c r="D1" s="2" t="s">
        <v>46</v>
      </c>
      <c r="E1" s="2" t="s">
        <v>47</v>
      </c>
    </row>
    <row r="2" spans="1:5" ht="16.8" customHeight="1" x14ac:dyDescent="0.3">
      <c r="A2" s="1" t="s">
        <v>48</v>
      </c>
      <c r="B2" s="1" t="s">
        <v>49</v>
      </c>
      <c r="C2" s="1">
        <v>9</v>
      </c>
      <c r="D2" s="1">
        <v>44428</v>
      </c>
      <c r="E2" s="1" t="s">
        <v>8</v>
      </c>
    </row>
    <row r="3" spans="1:5" ht="16.8" customHeight="1" x14ac:dyDescent="0.3">
      <c r="A3" s="1" t="s">
        <v>50</v>
      </c>
      <c r="B3" s="1" t="s">
        <v>51</v>
      </c>
      <c r="C3" s="1">
        <v>10</v>
      </c>
      <c r="D3" s="1">
        <v>44089</v>
      </c>
      <c r="E3" s="1" t="s">
        <v>12</v>
      </c>
    </row>
    <row r="4" spans="1:5" ht="16.8" customHeight="1" x14ac:dyDescent="0.3">
      <c r="A4" s="1" t="s">
        <v>52</v>
      </c>
      <c r="B4" s="1" t="s">
        <v>53</v>
      </c>
      <c r="C4" s="1">
        <v>8</v>
      </c>
      <c r="D4" s="1">
        <v>44571</v>
      </c>
      <c r="E4" s="1" t="s">
        <v>54</v>
      </c>
    </row>
    <row r="5" spans="1:5" ht="16.8" customHeight="1" x14ac:dyDescent="0.3">
      <c r="A5" s="1" t="s">
        <v>55</v>
      </c>
      <c r="B5" s="1" t="s">
        <v>56</v>
      </c>
      <c r="C5" s="1">
        <v>11</v>
      </c>
      <c r="D5" s="1">
        <v>43794</v>
      </c>
      <c r="E5" s="1" t="s">
        <v>20</v>
      </c>
    </row>
    <row r="6" spans="1:5" ht="16.8" customHeight="1" x14ac:dyDescent="0.3">
      <c r="A6" s="1" t="s">
        <v>57</v>
      </c>
      <c r="B6" s="1" t="s">
        <v>58</v>
      </c>
      <c r="C6" s="1">
        <v>9</v>
      </c>
      <c r="D6" s="1">
        <v>44990</v>
      </c>
      <c r="E6" s="1" t="s">
        <v>59</v>
      </c>
    </row>
    <row r="7" spans="1:5" ht="16.8" customHeight="1" x14ac:dyDescent="0.3">
      <c r="A7" s="1" t="s">
        <v>60</v>
      </c>
      <c r="B7" s="1" t="s">
        <v>61</v>
      </c>
      <c r="C7" s="1">
        <v>10</v>
      </c>
      <c r="D7" s="1">
        <v>44300</v>
      </c>
      <c r="E7" s="1" t="s">
        <v>33</v>
      </c>
    </row>
    <row r="8" spans="1:5" ht="16.8" customHeight="1" x14ac:dyDescent="0.3">
      <c r="A8" s="1" t="s">
        <v>62</v>
      </c>
      <c r="B8" s="1" t="s">
        <v>63</v>
      </c>
      <c r="C8" s="1">
        <v>12</v>
      </c>
      <c r="D8" s="1">
        <v>44000</v>
      </c>
      <c r="E8" s="1" t="s">
        <v>8</v>
      </c>
    </row>
    <row r="9" spans="1:5" ht="16.8" customHeight="1" x14ac:dyDescent="0.3">
      <c r="A9" s="1" t="s">
        <v>64</v>
      </c>
      <c r="B9" s="1" t="s">
        <v>65</v>
      </c>
      <c r="C9" s="1">
        <v>9</v>
      </c>
      <c r="D9" s="1">
        <v>44764</v>
      </c>
      <c r="E9" s="1" t="s">
        <v>66</v>
      </c>
    </row>
    <row r="10" spans="1:5" ht="16.8" customHeight="1" x14ac:dyDescent="0.3">
      <c r="A10" s="1" t="s">
        <v>67</v>
      </c>
      <c r="B10" s="1" t="s">
        <v>68</v>
      </c>
      <c r="C10" s="1">
        <v>11</v>
      </c>
      <c r="D10" s="1">
        <v>43768</v>
      </c>
      <c r="E10" s="1" t="s">
        <v>69</v>
      </c>
    </row>
    <row r="11" spans="1:5" ht="16.8" customHeight="1" x14ac:dyDescent="0.3">
      <c r="A11" s="1" t="s">
        <v>70</v>
      </c>
      <c r="B11" s="1" t="s">
        <v>71</v>
      </c>
      <c r="C11" s="1">
        <v>10</v>
      </c>
      <c r="D11" s="1">
        <v>44444</v>
      </c>
      <c r="E11" s="1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AED1-D2EB-4B70-A096-3CF104993C92}">
  <dimension ref="A1:I11"/>
  <sheetViews>
    <sheetView showGridLines="0" zoomScale="125" zoomScaleNormal="125" workbookViewId="0">
      <selection sqref="A1:E11"/>
    </sheetView>
  </sheetViews>
  <sheetFormatPr defaultRowHeight="14.4" x14ac:dyDescent="0.3"/>
  <cols>
    <col min="1" max="2" width="12.21875" style="5" customWidth="1"/>
    <col min="3" max="3" width="8.88671875" style="5" customWidth="1"/>
    <col min="4" max="4" width="14.88671875" style="5" bestFit="1" customWidth="1"/>
    <col min="5" max="5" width="12.21875" style="5" customWidth="1"/>
    <col min="6" max="6" width="13.109375" style="5" bestFit="1" customWidth="1"/>
    <col min="7" max="7" width="10.44140625" style="5" bestFit="1" customWidth="1"/>
    <col min="8" max="8" width="12.109375" style="4" bestFit="1" customWidth="1"/>
    <col min="9" max="9" width="11.6640625" style="4" bestFit="1" customWidth="1"/>
    <col min="10" max="16384" width="8.88671875" style="4"/>
  </cols>
  <sheetData>
    <row r="1" spans="1:9" ht="16.8" customHeight="1" x14ac:dyDescent="0.3">
      <c r="A1" s="3" t="s">
        <v>44</v>
      </c>
      <c r="B1" s="3" t="s">
        <v>1</v>
      </c>
      <c r="C1" s="3" t="s">
        <v>45</v>
      </c>
      <c r="D1" s="3" t="s">
        <v>46</v>
      </c>
      <c r="E1" s="3" t="s">
        <v>47</v>
      </c>
      <c r="F1" s="3" t="s">
        <v>75</v>
      </c>
      <c r="G1" s="9" t="s">
        <v>72</v>
      </c>
      <c r="H1" s="8" t="s">
        <v>73</v>
      </c>
      <c r="I1" s="8" t="s">
        <v>74</v>
      </c>
    </row>
    <row r="2" spans="1:9" ht="16.8" customHeight="1" x14ac:dyDescent="0.3">
      <c r="A2" s="5" t="s">
        <v>48</v>
      </c>
      <c r="B2" s="5" t="s">
        <v>49</v>
      </c>
      <c r="C2" s="5">
        <v>9</v>
      </c>
      <c r="D2" s="6">
        <v>44428</v>
      </c>
      <c r="E2" s="5" t="s">
        <v>8</v>
      </c>
      <c r="F2" s="5">
        <f>INDEX(Exam_Scores!E:E, MATCH(A2, Exam_Scores!A:A, 0))</f>
        <v>88.3</v>
      </c>
      <c r="G2" s="5">
        <f>INDEX(Exam_Scores!B:B, MATCH(A2, Exam_Scores!A:A, 0))</f>
        <v>88</v>
      </c>
      <c r="H2" s="5">
        <f>INDEX(Exam_Scores!C:C, MATCH(A2, Exam_Scores!A:A, 0))</f>
        <v>92</v>
      </c>
      <c r="I2" s="5">
        <f>INDEX(Exam_Scores!D:D, MATCH(A2, Exam_Scores!A:A, 0))</f>
        <v>85</v>
      </c>
    </row>
    <row r="3" spans="1:9" ht="16.8" customHeight="1" x14ac:dyDescent="0.3">
      <c r="A3" s="5" t="s">
        <v>50</v>
      </c>
      <c r="B3" s="5" t="s">
        <v>51</v>
      </c>
      <c r="C3" s="5">
        <v>10</v>
      </c>
      <c r="D3" s="6">
        <v>44089</v>
      </c>
      <c r="E3" s="5" t="s">
        <v>12</v>
      </c>
      <c r="F3" s="5">
        <f>INDEX(Exam_Scores!E:E, MATCH(A3, Exam_Scores!A:A, 0))</f>
        <v>78.7</v>
      </c>
      <c r="G3" s="5">
        <f>INDEX(Exam_Scores!B:B, MATCH(A3, Exam_Scores!A:A, 0))</f>
        <v>79</v>
      </c>
      <c r="H3" s="5">
        <f>INDEX(Exam_Scores!C:C, MATCH(A3, Exam_Scores!A:A, 0))</f>
        <v>81</v>
      </c>
      <c r="I3" s="5">
        <f>INDEX(Exam_Scores!D:D, MATCH(A3, Exam_Scores!A:A, 0))</f>
        <v>76</v>
      </c>
    </row>
    <row r="4" spans="1:9" ht="16.8" customHeight="1" x14ac:dyDescent="0.3">
      <c r="A4" s="5" t="s">
        <v>52</v>
      </c>
      <c r="B4" s="5" t="s">
        <v>53</v>
      </c>
      <c r="C4" s="5">
        <v>8</v>
      </c>
      <c r="D4" s="6">
        <v>44571</v>
      </c>
      <c r="E4" s="5" t="s">
        <v>54</v>
      </c>
      <c r="F4" s="5">
        <f>INDEX(Exam_Scores!E:E, MATCH(A4, Exam_Scores!A:A, 0))</f>
        <v>91.3</v>
      </c>
      <c r="G4" s="5">
        <f>INDEX(Exam_Scores!B:B, MATCH(A4, Exam_Scores!A:A, 0))</f>
        <v>91</v>
      </c>
      <c r="H4" s="5">
        <f>INDEX(Exam_Scores!C:C, MATCH(A4, Exam_Scores!A:A, 0))</f>
        <v>94</v>
      </c>
      <c r="I4" s="5">
        <f>INDEX(Exam_Scores!D:D, MATCH(A4, Exam_Scores!A:A, 0))</f>
        <v>89</v>
      </c>
    </row>
    <row r="5" spans="1:9" ht="16.8" customHeight="1" x14ac:dyDescent="0.3">
      <c r="A5" s="5" t="s">
        <v>55</v>
      </c>
      <c r="B5" s="5" t="s">
        <v>56</v>
      </c>
      <c r="C5" s="5">
        <v>11</v>
      </c>
      <c r="D5" s="6">
        <v>43794</v>
      </c>
      <c r="E5" s="5" t="s">
        <v>20</v>
      </c>
      <c r="F5" s="5">
        <f>INDEX(Exam_Scores!E:E, MATCH(A5, Exam_Scores!A:A, 0))</f>
        <v>75</v>
      </c>
      <c r="G5" s="5">
        <f>INDEX(Exam_Scores!B:B, MATCH(A5, Exam_Scores!A:A, 0))</f>
        <v>73</v>
      </c>
      <c r="H5" s="5">
        <f>INDEX(Exam_Scores!C:C, MATCH(A5, Exam_Scores!A:A, 0))</f>
        <v>77</v>
      </c>
      <c r="I5" s="5">
        <f>INDEX(Exam_Scores!D:D, MATCH(A5, Exam_Scores!A:A, 0))</f>
        <v>75</v>
      </c>
    </row>
    <row r="6" spans="1:9" ht="16.8" customHeight="1" x14ac:dyDescent="0.3">
      <c r="A6" s="5" t="s">
        <v>57</v>
      </c>
      <c r="B6" s="5" t="s">
        <v>58</v>
      </c>
      <c r="C6" s="5">
        <v>9</v>
      </c>
      <c r="D6" s="6">
        <v>44990</v>
      </c>
      <c r="E6" s="5" t="s">
        <v>59</v>
      </c>
      <c r="F6" s="5">
        <f>INDEX(Exam_Scores!E:E, MATCH(A6, Exam_Scores!A:A, 0))</f>
        <v>85.7</v>
      </c>
      <c r="G6" s="5">
        <f>INDEX(Exam_Scores!B:B, MATCH(A6, Exam_Scores!A:A, 0))</f>
        <v>85</v>
      </c>
      <c r="H6" s="5">
        <f>INDEX(Exam_Scores!C:C, MATCH(A6, Exam_Scores!A:A, 0))</f>
        <v>88</v>
      </c>
      <c r="I6" s="5">
        <f>INDEX(Exam_Scores!D:D, MATCH(A6, Exam_Scores!A:A, 0))</f>
        <v>84</v>
      </c>
    </row>
    <row r="7" spans="1:9" ht="16.8" customHeight="1" x14ac:dyDescent="0.3">
      <c r="A7" s="5" t="s">
        <v>60</v>
      </c>
      <c r="B7" s="5" t="s">
        <v>61</v>
      </c>
      <c r="C7" s="5">
        <v>10</v>
      </c>
      <c r="D7" s="6">
        <v>44300</v>
      </c>
      <c r="E7" s="5" t="s">
        <v>33</v>
      </c>
      <c r="F7" s="5">
        <f>INDEX(Exam_Scores!E:E, MATCH(A7, Exam_Scores!A:A, 0))</f>
        <v>90</v>
      </c>
      <c r="G7" s="5">
        <f>INDEX(Exam_Scores!B:B, MATCH(A7, Exam_Scores!A:A, 0))</f>
        <v>90</v>
      </c>
      <c r="H7" s="5">
        <f>INDEX(Exam_Scores!C:C, MATCH(A7, Exam_Scores!A:A, 0))</f>
        <v>91</v>
      </c>
      <c r="I7" s="5">
        <f>INDEX(Exam_Scores!D:D, MATCH(A7, Exam_Scores!A:A, 0))</f>
        <v>89</v>
      </c>
    </row>
    <row r="8" spans="1:9" ht="16.8" customHeight="1" x14ac:dyDescent="0.3">
      <c r="A8" s="5" t="s">
        <v>62</v>
      </c>
      <c r="B8" s="5" t="s">
        <v>63</v>
      </c>
      <c r="C8" s="5">
        <v>12</v>
      </c>
      <c r="D8" s="6">
        <v>44000</v>
      </c>
      <c r="E8" s="5" t="s">
        <v>8</v>
      </c>
      <c r="F8" s="5">
        <f>INDEX(Exam_Scores!E:E, MATCH(A8, Exam_Scores!A:A, 0))</f>
        <v>80</v>
      </c>
      <c r="G8" s="5">
        <f>INDEX(Exam_Scores!B:B, MATCH(A8, Exam_Scores!A:A, 0))</f>
        <v>78</v>
      </c>
      <c r="H8" s="5">
        <f>INDEX(Exam_Scores!C:C, MATCH(A8, Exam_Scores!A:A, 0))</f>
        <v>80</v>
      </c>
      <c r="I8" s="5">
        <f>INDEX(Exam_Scores!D:D, MATCH(A8, Exam_Scores!A:A, 0))</f>
        <v>82</v>
      </c>
    </row>
    <row r="9" spans="1:9" ht="16.8" customHeight="1" x14ac:dyDescent="0.3">
      <c r="A9" s="5" t="s">
        <v>64</v>
      </c>
      <c r="B9" s="5" t="s">
        <v>65</v>
      </c>
      <c r="C9" s="5">
        <v>9</v>
      </c>
      <c r="D9" s="6">
        <v>44764</v>
      </c>
      <c r="E9" s="5" t="s">
        <v>66</v>
      </c>
      <c r="F9" s="5">
        <f>INDEX(Exam_Scores!E:E, MATCH(A9, Exam_Scores!A:A, 0))</f>
        <v>93.3</v>
      </c>
      <c r="G9" s="5">
        <f>INDEX(Exam_Scores!B:B, MATCH(A9, Exam_Scores!A:A, 0))</f>
        <v>93</v>
      </c>
      <c r="H9" s="5">
        <f>INDEX(Exam_Scores!C:C, MATCH(A9, Exam_Scores!A:A, 0))</f>
        <v>95</v>
      </c>
      <c r="I9" s="5">
        <f>INDEX(Exam_Scores!D:D, MATCH(A9, Exam_Scores!A:A, 0))</f>
        <v>92</v>
      </c>
    </row>
    <row r="10" spans="1:9" ht="16.8" customHeight="1" x14ac:dyDescent="0.3">
      <c r="A10" s="5" t="s">
        <v>67</v>
      </c>
      <c r="B10" s="5" t="s">
        <v>68</v>
      </c>
      <c r="C10" s="5">
        <v>11</v>
      </c>
      <c r="D10" s="6">
        <v>43768</v>
      </c>
      <c r="E10" s="5" t="s">
        <v>69</v>
      </c>
      <c r="F10" s="5">
        <f>INDEX(Exam_Scores!E:E, MATCH(A10, Exam_Scores!A:A, 0))</f>
        <v>70</v>
      </c>
      <c r="G10" s="5">
        <f>INDEX(Exam_Scores!B:B, MATCH(A10, Exam_Scores!A:A, 0))</f>
        <v>70</v>
      </c>
      <c r="H10" s="5">
        <f>INDEX(Exam_Scores!C:C, MATCH(A10, Exam_Scores!A:A, 0))</f>
        <v>72</v>
      </c>
      <c r="I10" s="5">
        <f>INDEX(Exam_Scores!D:D, MATCH(A10, Exam_Scores!A:A, 0))</f>
        <v>68</v>
      </c>
    </row>
    <row r="11" spans="1:9" ht="16.8" customHeight="1" x14ac:dyDescent="0.3">
      <c r="A11" s="5" t="s">
        <v>70</v>
      </c>
      <c r="B11" s="5" t="s">
        <v>71</v>
      </c>
      <c r="C11" s="5">
        <v>10</v>
      </c>
      <c r="D11" s="6">
        <v>44444</v>
      </c>
      <c r="E11" s="5" t="s">
        <v>25</v>
      </c>
      <c r="F11" s="5">
        <f>INDEX(Exam_Scores!E:E, MATCH(A11, Exam_Scores!A:A, 0))</f>
        <v>87.3</v>
      </c>
      <c r="G11" s="5">
        <f>INDEX(Exam_Scores!B:B, MATCH(A11, Exam_Scores!A:A, 0))</f>
        <v>86</v>
      </c>
      <c r="H11" s="5">
        <f>INDEX(Exam_Scores!C:C, MATCH(A11, Exam_Scores!A:A, 0))</f>
        <v>89</v>
      </c>
      <c r="I11" s="5">
        <f>INDEX(Exam_Scores!D:D, MATCH(A11, Exam_Scores!A:A, 0))</f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70EC-7126-4FD0-837F-201071D50926}">
  <dimension ref="A1:E11"/>
  <sheetViews>
    <sheetView zoomScale="125" zoomScaleNormal="125" workbookViewId="0">
      <selection activeCell="F1" sqref="F1"/>
    </sheetView>
  </sheetViews>
  <sheetFormatPr defaultRowHeight="16.8" customHeight="1" x14ac:dyDescent="0.3"/>
  <cols>
    <col min="1" max="1" width="13.109375" customWidth="1"/>
    <col min="2" max="2" width="12.21875" customWidth="1"/>
    <col min="3" max="3" width="12.6640625" customWidth="1"/>
    <col min="4" max="5" width="12.21875" customWidth="1"/>
  </cols>
  <sheetData>
    <row r="1" spans="1:5" ht="16.8" customHeigh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</row>
    <row r="2" spans="1:5" ht="16.8" customHeight="1" x14ac:dyDescent="0.3">
      <c r="A2" s="12" t="s">
        <v>5</v>
      </c>
      <c r="B2" s="12" t="s">
        <v>6</v>
      </c>
      <c r="C2" s="12" t="s">
        <v>7</v>
      </c>
      <c r="D2" s="13">
        <v>44270</v>
      </c>
      <c r="E2" s="14" t="s">
        <v>8</v>
      </c>
    </row>
    <row r="3" spans="1:5" ht="16.8" customHeight="1" x14ac:dyDescent="0.3">
      <c r="A3" s="12" t="s">
        <v>9</v>
      </c>
      <c r="B3" s="12" t="s">
        <v>10</v>
      </c>
      <c r="C3" s="12" t="s">
        <v>11</v>
      </c>
      <c r="D3" s="13">
        <v>44004</v>
      </c>
      <c r="E3" s="14" t="s">
        <v>12</v>
      </c>
    </row>
    <row r="4" spans="1:5" ht="16.8" customHeight="1" x14ac:dyDescent="0.3">
      <c r="A4" s="12" t="s">
        <v>13</v>
      </c>
      <c r="B4" s="12" t="s">
        <v>14</v>
      </c>
      <c r="C4" s="12" t="s">
        <v>15</v>
      </c>
      <c r="D4" s="13">
        <v>44571</v>
      </c>
      <c r="E4" s="14" t="s">
        <v>16</v>
      </c>
    </row>
    <row r="5" spans="1:5" ht="16.8" customHeight="1" x14ac:dyDescent="0.3">
      <c r="A5" s="12" t="s">
        <v>17</v>
      </c>
      <c r="B5" s="12" t="s">
        <v>18</v>
      </c>
      <c r="C5" s="12" t="s">
        <v>19</v>
      </c>
      <c r="D5" s="13">
        <v>43774</v>
      </c>
      <c r="E5" s="14" t="s">
        <v>20</v>
      </c>
    </row>
    <row r="6" spans="1:5" ht="16.8" customHeight="1" x14ac:dyDescent="0.3">
      <c r="A6" s="12" t="s">
        <v>21</v>
      </c>
      <c r="B6" s="12" t="s">
        <v>22</v>
      </c>
      <c r="C6" s="12" t="s">
        <v>15</v>
      </c>
      <c r="D6" s="13">
        <v>44958</v>
      </c>
      <c r="E6" s="14" t="s">
        <v>12</v>
      </c>
    </row>
    <row r="7" spans="1:5" ht="16.8" customHeight="1" x14ac:dyDescent="0.3">
      <c r="A7" s="12" t="s">
        <v>23</v>
      </c>
      <c r="B7" s="12" t="s">
        <v>24</v>
      </c>
      <c r="C7" s="12" t="s">
        <v>11</v>
      </c>
      <c r="D7" s="13">
        <v>44396</v>
      </c>
      <c r="E7" s="14" t="s">
        <v>25</v>
      </c>
    </row>
    <row r="8" spans="1:5" ht="16.8" customHeight="1" x14ac:dyDescent="0.3">
      <c r="A8" s="12" t="s">
        <v>26</v>
      </c>
      <c r="B8" s="12" t="s">
        <v>27</v>
      </c>
      <c r="C8" s="12" t="s">
        <v>7</v>
      </c>
      <c r="D8" s="13">
        <v>44195</v>
      </c>
      <c r="E8" s="14" t="s">
        <v>28</v>
      </c>
    </row>
    <row r="9" spans="1:5" ht="16.8" customHeight="1" x14ac:dyDescent="0.3">
      <c r="A9" s="12" t="s">
        <v>29</v>
      </c>
      <c r="B9" s="12" t="s">
        <v>30</v>
      </c>
      <c r="C9" s="12" t="s">
        <v>15</v>
      </c>
      <c r="D9" s="13">
        <v>44462</v>
      </c>
      <c r="E9" s="14" t="s">
        <v>8</v>
      </c>
    </row>
    <row r="10" spans="1:5" ht="16.8" customHeight="1" x14ac:dyDescent="0.3">
      <c r="A10" s="12" t="s">
        <v>31</v>
      </c>
      <c r="B10" s="12" t="s">
        <v>32</v>
      </c>
      <c r="C10" s="12" t="s">
        <v>19</v>
      </c>
      <c r="D10" s="13">
        <v>43692</v>
      </c>
      <c r="E10" s="14" t="s">
        <v>33</v>
      </c>
    </row>
    <row r="11" spans="1:5" ht="16.8" customHeight="1" x14ac:dyDescent="0.3">
      <c r="A11" s="15" t="s">
        <v>34</v>
      </c>
      <c r="B11" s="15" t="s">
        <v>35</v>
      </c>
      <c r="C11" s="15" t="s">
        <v>11</v>
      </c>
      <c r="D11" s="16">
        <v>44692</v>
      </c>
      <c r="E11" s="17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DFB9-6342-4301-9244-09873112CC05}">
  <dimension ref="A1:F11"/>
  <sheetViews>
    <sheetView tabSelected="1" zoomScale="125" zoomScaleNormal="125" workbookViewId="0">
      <selection activeCell="F2" sqref="F2:F11"/>
    </sheetView>
  </sheetViews>
  <sheetFormatPr defaultRowHeight="16.8" customHeight="1" x14ac:dyDescent="0.3"/>
  <cols>
    <col min="1" max="1" width="13.109375" customWidth="1"/>
    <col min="2" max="5" width="12.21875" customWidth="1"/>
    <col min="6" max="6" width="10.6640625" bestFit="1" customWidth="1"/>
  </cols>
  <sheetData>
    <row r="1" spans="1:6" ht="16.8" customHeight="1" x14ac:dyDescent="0.3">
      <c r="A1" s="18" t="s">
        <v>0</v>
      </c>
      <c r="B1" s="18" t="s">
        <v>36</v>
      </c>
      <c r="C1" s="18" t="s">
        <v>37</v>
      </c>
      <c r="D1" s="18" t="s">
        <v>38</v>
      </c>
      <c r="E1" s="19" t="s">
        <v>39</v>
      </c>
      <c r="F1" s="25" t="s">
        <v>38</v>
      </c>
    </row>
    <row r="2" spans="1:6" ht="16.8" customHeight="1" x14ac:dyDescent="0.3">
      <c r="A2" s="12" t="s">
        <v>5</v>
      </c>
      <c r="B2" s="12">
        <v>65000</v>
      </c>
      <c r="C2" s="12">
        <v>5000</v>
      </c>
      <c r="D2" s="12">
        <v>70000</v>
      </c>
      <c r="E2" s="14" t="s">
        <v>40</v>
      </c>
      <c r="F2" s="7">
        <f>VLOOKUP(A2, Salary_Info!A:E, 4, FALSE)</f>
        <v>70000</v>
      </c>
    </row>
    <row r="3" spans="1:6" ht="16.8" customHeight="1" x14ac:dyDescent="0.3">
      <c r="A3" s="12" t="s">
        <v>9</v>
      </c>
      <c r="B3" s="12">
        <v>72000</v>
      </c>
      <c r="C3" s="12">
        <v>3000</v>
      </c>
      <c r="D3" s="12">
        <v>75000</v>
      </c>
      <c r="E3" s="14" t="s">
        <v>41</v>
      </c>
      <c r="F3" s="7">
        <f>VLOOKUP(A3, Salary_Info!A:E, 4, FALSE)</f>
        <v>75000</v>
      </c>
    </row>
    <row r="4" spans="1:6" ht="16.8" customHeight="1" x14ac:dyDescent="0.3">
      <c r="A4" s="12" t="s">
        <v>13</v>
      </c>
      <c r="B4" s="12">
        <v>80000</v>
      </c>
      <c r="C4" s="12">
        <v>6000</v>
      </c>
      <c r="D4" s="12">
        <v>86000</v>
      </c>
      <c r="E4" s="14" t="s">
        <v>41</v>
      </c>
      <c r="F4" s="7">
        <f>VLOOKUP(A4, Salary_Info!A:E, 4, FALSE)</f>
        <v>86000</v>
      </c>
    </row>
    <row r="5" spans="1:6" ht="16.8" customHeight="1" x14ac:dyDescent="0.3">
      <c r="A5" s="12" t="s">
        <v>17</v>
      </c>
      <c r="B5" s="12">
        <v>60000</v>
      </c>
      <c r="C5" s="12">
        <v>2500</v>
      </c>
      <c r="D5" s="12">
        <v>62500</v>
      </c>
      <c r="E5" s="14" t="s">
        <v>42</v>
      </c>
      <c r="F5" s="7">
        <f>VLOOKUP(A5, Salary_Info!A:E, 4, FALSE)</f>
        <v>62500</v>
      </c>
    </row>
    <row r="6" spans="1:6" ht="16.8" customHeight="1" x14ac:dyDescent="0.3">
      <c r="A6" s="12" t="s">
        <v>21</v>
      </c>
      <c r="B6" s="12">
        <v>81000</v>
      </c>
      <c r="C6" s="12">
        <v>7000</v>
      </c>
      <c r="D6" s="12">
        <v>88000</v>
      </c>
      <c r="E6" s="14" t="s">
        <v>43</v>
      </c>
      <c r="F6" s="7">
        <f>VLOOKUP(A6, Salary_Info!A:E, 4, FALSE)</f>
        <v>88000</v>
      </c>
    </row>
    <row r="7" spans="1:6" ht="16.8" customHeight="1" x14ac:dyDescent="0.3">
      <c r="A7" s="12" t="s">
        <v>23</v>
      </c>
      <c r="B7" s="12">
        <v>74000</v>
      </c>
      <c r="C7" s="12">
        <v>4000</v>
      </c>
      <c r="D7" s="12">
        <v>78000</v>
      </c>
      <c r="E7" s="14" t="s">
        <v>41</v>
      </c>
      <c r="F7" s="7">
        <f>VLOOKUP(A7, Salary_Info!A:E, 4, FALSE)</f>
        <v>78000</v>
      </c>
    </row>
    <row r="8" spans="1:6" ht="16.8" customHeight="1" x14ac:dyDescent="0.3">
      <c r="A8" s="12" t="s">
        <v>26</v>
      </c>
      <c r="B8" s="12">
        <v>66000</v>
      </c>
      <c r="C8" s="12">
        <v>3500</v>
      </c>
      <c r="D8" s="12">
        <v>69500</v>
      </c>
      <c r="E8" s="14" t="s">
        <v>40</v>
      </c>
      <c r="F8" s="7">
        <f>VLOOKUP(A8, Salary_Info!A:E, 4, FALSE)</f>
        <v>69500</v>
      </c>
    </row>
    <row r="9" spans="1:6" ht="16.8" customHeight="1" x14ac:dyDescent="0.3">
      <c r="A9" s="12" t="s">
        <v>29</v>
      </c>
      <c r="B9" s="12">
        <v>77000</v>
      </c>
      <c r="C9" s="12">
        <v>5000</v>
      </c>
      <c r="D9" s="12">
        <v>82000</v>
      </c>
      <c r="E9" s="14" t="s">
        <v>41</v>
      </c>
      <c r="F9" s="7">
        <f>VLOOKUP(A9, Salary_Info!A:E, 4, FALSE)</f>
        <v>82000</v>
      </c>
    </row>
    <row r="10" spans="1:6" ht="16.8" customHeight="1" x14ac:dyDescent="0.3">
      <c r="A10" s="12" t="s">
        <v>31</v>
      </c>
      <c r="B10" s="12">
        <v>62000</v>
      </c>
      <c r="C10" s="12">
        <v>2000</v>
      </c>
      <c r="D10" s="12">
        <v>64000</v>
      </c>
      <c r="E10" s="14" t="s">
        <v>42</v>
      </c>
      <c r="F10" s="7">
        <f>VLOOKUP(A10, Salary_Info!A:E, 4, FALSE)</f>
        <v>64000</v>
      </c>
    </row>
    <row r="11" spans="1:6" ht="16.8" customHeight="1" x14ac:dyDescent="0.3">
      <c r="A11" s="15" t="s">
        <v>34</v>
      </c>
      <c r="B11" s="15">
        <v>75000</v>
      </c>
      <c r="C11" s="15">
        <v>4500</v>
      </c>
      <c r="D11" s="15">
        <v>79500</v>
      </c>
      <c r="E11" s="17" t="s">
        <v>41</v>
      </c>
      <c r="F11" s="7">
        <f>VLOOKUP(A11, Salary_Info!A:E, 4, FALSE)</f>
        <v>79500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A W O t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A B Y 6 1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W O t W j l W o s J q A Q A A K Q Y A A B M A H A B G b 3 J t d W x h c y 9 T Z W N 0 a W 9 u M S 5 t I K I Y A C i g F A A A A A A A A A A A A A A A A A A A A A A A A A A A A O W T Q W v C M B T H 7 4 V + h 9 B d F E r B M a c g X l Z l u D k 3 U N h B P D z b p x b b p C Q p W I r f f Y n B T m 0 P o 4 d d 7 C X h / f P + L + / 3 U o G B j B g l c 7 N 2 B r Z l W 2 I H H E O y g H W M j 2 R I Y p S 2 R d Q 3 Z x k P U E X G h w B j z 8 8 4 R y q / G d + v G d u 3 2 s V y B g k O H Z P p r I 5 L n 1 G p j q x c Y / D g + D u g W 2 2 e p + g o p 9 N R b 8 G B i g 3 j i c / i L K F a F C 1 T z S 0 K Z 5 y k M c s R y W T k u E Q q l U g 8 y K N L C u c F B J I 5 x M B z p U 2 o f H 7 y d L 4 R G c 1 E N b x g E m L i s y S t a l + Q k 1 c O I V 5 V O r Z t K 6 K 1 T V S Q d R s j 6 / 4 P M l 2 x E h x h C l w m q n J F e m M R J S O Q Z V K o 9 j J K D L A p C 0 C / n c a 8 e o 1 5 9 e 6 S V 7 8 x r / 4 d / p I f y L f Y q U V m G p 2 h k B j q m b X M o 9 I l L 9 t T d z D 0 a o Q z V 5 d o g / e I h t 4 U N / I z k 8 j b J e H x I Q U a l v P 7 h W y E 0 9 5 g P h O + M L 7 l W R K 8 Z n Z B q W Y I f 0 i 6 w n l 7 4 8 E P U E s B A i 0 A F A A C A A g A A W O t W i L k O f y j A A A A 9 g A A A B I A A A A A A A A A A A A A A A A A A A A A A E N v b m Z p Z y 9 Q Y W N r Y W d l L n h t b F B L A Q I t A B Q A A g A I A A F j r V o P y u m r p A A A A O k A A A A T A A A A A A A A A A A A A A A A A O 8 A A A B b Q 2 9 u d G V u d F 9 U e X B l c 1 0 u e G 1 s U E s B A i 0 A F A A C A A g A A W O t W j l W o s J q A Q A A K Q Y A A B M A A A A A A A A A A A A A A A A A 4 A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y Y A A A A A A A A p J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z B j M T U z O D E t Y j c 5 M y 0 0 N T l i L T h h N z U t Y m U 0 M D J j N G M 0 M j N j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T N U M D U 6 N D k 6 N T Y u M D M y N D U 4 N l o i I C 8 + P E V u d H J 5 I F R 5 c G U 9 I k Z p b G x D b 2 x 1 b W 5 U e X B l c y I g V m F s d W U 9 I n N C Z 1 l H Q n d Z P S I g L z 4 8 R W 5 0 c n k g V H l w Z T 0 i R m l s b E N v b H V t b k 5 h b W V z I i B W Y W x 1 Z T 0 i c 1 s m c X V v d D t F b X B s b 3 l l Z S B J R C Z x d W 9 0 O y w m c X V v d D t O Y W 1 l J n F 1 b 3 Q 7 L C Z x d W 9 0 O 0 R l c G F y d G 1 l b n Q m c X V v d D s s J n F 1 b 3 Q 7 S m 9 p b i B E Y X R l J n F 1 b 3 Q 7 L C Z x d W 9 0 O 0 x v Y 2 F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1 L 0 N o Y W 5 n Z W Q g V H l w Z S 5 7 R W 1 w b G 9 5 Z W U g S U Q s M H 0 m c X V v d D s s J n F 1 b 3 Q 7 U 2 V j d G l v b j E v V G F i b G U 1 L 0 N o Y W 5 n Z W Q g V H l w Z S 5 7 T m F t Z S w x f S Z x d W 9 0 O y w m c X V v d D t T Z W N 0 a W 9 u M S 9 U Y W J s Z T U v Q 2 h h b m d l Z C B U e X B l L n t E Z X B h c n R t Z W 5 0 L D J 9 J n F 1 b 3 Q 7 L C Z x d W 9 0 O 1 N l Y 3 R p b 2 4 x L 1 R h Y m x l N S 9 D a G F u Z 2 V k I F R 5 c G U u e 0 p v a W 4 g R G F 0 Z S w z f S Z x d W 9 0 O y w m c X V v d D t T Z W N 0 a W 9 u M S 9 U Y W J s Z T U v Q 2 h h b m d l Z C B U e X B l L n t M b 2 N h d G l v b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U v Q 2 h h b m d l Z C B U e X B l L n t F b X B s b 3 l l Z S B J R C w w f S Z x d W 9 0 O y w m c X V v d D t T Z W N 0 a W 9 u M S 9 U Y W J s Z T U v Q 2 h h b m d l Z C B U e X B l L n t O Y W 1 l L D F 9 J n F 1 b 3 Q 7 L C Z x d W 9 0 O 1 N l Y 3 R p b 2 4 x L 1 R h Y m x l N S 9 D a G F u Z 2 V k I F R 5 c G U u e 0 R l c G F y d G 1 l b n Q s M n 0 m c X V v d D s s J n F 1 b 3 Q 7 U 2 V j d G l v b j E v V G F i b G U 1 L 0 N o Y W 5 n Z W Q g V H l w Z S 5 7 S m 9 p b i B E Y X R l L D N 9 J n F 1 b 3 Q 7 L C Z x d W 9 0 O 1 N l Y 3 R p b 2 4 x L 1 R h Y m x l N S 9 D a G F u Z 2 V k I F R 5 c G U u e 0 x v Y 2 F 0 a W 9 u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E w I i A v P j x F b n R y e S B U e X B l P S J B Z G R l Z F R v R G F 0 Y U 1 v Z G V s I i B W Y W x 1 Z T 0 i b D A i I C 8 + P E V u d H J 5 I F R 5 c G U 9 I l F 1 Z X J 5 S U Q i I F Z h b H V l P S J z Y T c y N T I x M m I t N j Y y M i 0 0 M D Q z L T h j O W Y t M j V i N j Q w O T g 1 N m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z V D A 1 O j M 3 O j A y L j M 5 M D k 1 M T d a I i A v P j x F b n R y e S B U e X B l P S J G a W x s Q 2 9 s d W 1 u V H l w Z X M i I F Z h b H V l P S J z Q m d N R E F 3 W T 0 i I C 8 + P E V u d H J 5 I F R 5 c G U 9 I k Z p b G x D b 2 x 1 b W 5 O Y W 1 l c y I g V m F s d W U 9 I n N b J n F 1 b 3 Q 7 R W 1 w b G 9 5 Z W U g S U Q m c X V v d D s s J n F 1 b 3 Q 7 Q m F z Z S B T Y W x h c n k m c X V v d D s s J n F 1 b 3 Q 7 Q m 9 u d X M m c X V v d D s s J n F 1 b 3 Q 7 V G 9 0 Y W w g Q 2 9 t c C Z x d W 9 0 O y w m c X V v d D t Q Y X k g R 3 J h Z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v Q 2 h h b m d l Z C B U e X B l L n t F b X B s b 3 l l Z S B J R C w w f S Z x d W 9 0 O y w m c X V v d D t T Z W N 0 a W 9 u M S 9 U Y W J s Z T I v Q 2 h h b m d l Z C B U e X B l L n t C Y X N l I F N h b G F y e S w x f S Z x d W 9 0 O y w m c X V v d D t T Z W N 0 a W 9 u M S 9 U Y W J s Z T I v Q 2 h h b m d l Z C B U e X B l L n t C b 2 5 1 c y w y f S Z x d W 9 0 O y w m c X V v d D t T Z W N 0 a W 9 u M S 9 U Y W J s Z T I v Q 2 h h b m d l Z C B U e X B l L n t U b 3 R h b C B D b 2 1 w L D N 9 J n F 1 b 3 Q 7 L C Z x d W 9 0 O 1 N l Y 3 R p b 2 4 x L 1 R h Y m x l M i 9 D a G F u Z 2 V k I F R 5 c G U u e 1 B h e S B H c m F k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I v Q 2 h h b m d l Z C B U e X B l L n t F b X B s b 3 l l Z S B J R C w w f S Z x d W 9 0 O y w m c X V v d D t T Z W N 0 a W 9 u M S 9 U Y W J s Z T I v Q 2 h h b m d l Z C B U e X B l L n t C Y X N l I F N h b G F y e S w x f S Z x d W 9 0 O y w m c X V v d D t T Z W N 0 a W 9 u M S 9 U Y W J s Z T I v Q 2 h h b m d l Z C B U e X B l L n t C b 2 5 1 c y w y f S Z x d W 9 0 O y w m c X V v d D t T Z W N 0 a W 9 u M S 9 U Y W J s Z T I v Q 2 h h b m d l Z C B U e X B l L n t U b 3 R h b C B D b 2 1 w L D N 9 J n F 1 b 3 Q 7 L C Z x d W 9 0 O 1 N l Y 3 R p b 2 4 x L 1 R h Y m x l M i 9 D a G F u Z 2 V k I F R 5 c G U u e 1 B h e S B H c m F k Z S w 0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Z k M D h m N G Y t N m Z i O C 0 0 M m E 1 L T g 5 N D k t Y j M 1 M W Q 2 O G Y y O T I 0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N U M D Y 6 M D c 6 M j Q u M D A 3 M T E z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b G U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y M T g y Y T U y L W N k Z G U t N D V i M y 1 i Y T d l L W E 4 Z G U y N T U x N z A 1 Y y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z V D A 2 O j E x O j A w L j M 3 M T g z M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x l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O T g y N T V h N i 0 x N m E 1 L T Q 3 M G M t Y m M y M C 0 4 M z k 4 N 2 Q 5 M T l l O T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1 l c m d l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M 1 Q w N j o y N D o w M i 4 y M j U 4 O T I 1 W i I g L z 4 8 R W 5 0 c n k g V H l w Z T 0 i R m l s b E N v b H V t b l R 5 c G V z I i B W Y W x 1 Z T 0 i c 0 J n W U d C d 1 l E Q X d N R y I g L z 4 8 R W 5 0 c n k g V H l w Z T 0 i R m l s b E N v b H V t b k 5 h b W V z I i B W Y W x 1 Z T 0 i c 1 s m c X V v d D t F b X B s b 3 l l Z S B J R C Z x d W 9 0 O y w m c X V v d D t O Y W 1 l J n F 1 b 3 Q 7 L C Z x d W 9 0 O 0 R l c G F y d G 1 l b n Q m c X V v d D s s J n F 1 b 3 Q 7 S m 9 p b i B E Y X R l J n F 1 b 3 Q 7 L C Z x d W 9 0 O 0 x v Y 2 F 0 a W 9 u J n F 1 b 3 Q 7 L C Z x d W 9 0 O 0 J h c 2 U g U 2 F s Y X J 5 J n F 1 b 3 Q 7 L C Z x d W 9 0 O 0 J v b n V z J n F 1 b 3 Q 7 L C Z x d W 9 0 O 1 R v d G F s I E N v b X A m c X V v d D s s J n F 1 b 3 Q 7 U G F 5 I E d y Y W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3 L 0 N o Y W 5 n Z W Q g V H l w Z S 5 7 R W 1 w b G 9 5 Z W U g S U Q s M H 0 m c X V v d D s s J n F 1 b 3 Q 7 U 2 V j d G l v b j E v V G F i b G U 3 L 0 N o Y W 5 n Z W Q g V H l w Z S 5 7 T m F t Z S w x f S Z x d W 9 0 O y w m c X V v d D t T Z W N 0 a W 9 u M S 9 U Y W J s Z T c v Q 2 h h b m d l Z C B U e X B l L n t E Z X B h c n R t Z W 5 0 L D J 9 J n F 1 b 3 Q 7 L C Z x d W 9 0 O 1 N l Y 3 R p b 2 4 x L 1 R h Y m x l N y 9 D a G F u Z 2 V k I F R 5 c G U u e 0 p v a W 4 g R G F 0 Z S w z f S Z x d W 9 0 O y w m c X V v d D t T Z W N 0 a W 9 u M S 9 U Y W J s Z T c v Q 2 h h b m d l Z C B U e X B l L n t M b 2 N h d G l v b i w 0 f S Z x d W 9 0 O y w m c X V v d D t T Z W N 0 a W 9 u M S 9 U Y W J s Z T g v Q 2 h h b m d l Z C B U e X B l L n t C Y X N l I F N h b G F y e S w x f S Z x d W 9 0 O y w m c X V v d D t T Z W N 0 a W 9 u M S 9 U Y W J s Z T g v Q 2 h h b m d l Z C B U e X B l L n t C b 2 5 1 c y w y f S Z x d W 9 0 O y w m c X V v d D t T Z W N 0 a W 9 u M S 9 U Y W J s Z T g v Q 2 h h b m d l Z C B U e X B l L n t U b 3 R h b C B D b 2 1 w L D N 9 J n F 1 b 3 Q 7 L C Z x d W 9 0 O 1 N l Y 3 R p b 2 4 x L 1 R h Y m x l O C 9 D a G F u Z 2 V k I F R 5 c G U u e 1 B h e S B H c m F k Z S w 0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c v Q 2 h h b m d l Z C B U e X B l L n t F b X B s b 3 l l Z S B J R C w w f S Z x d W 9 0 O y w m c X V v d D t T Z W N 0 a W 9 u M S 9 U Y W J s Z T c v Q 2 h h b m d l Z C B U e X B l L n t O Y W 1 l L D F 9 J n F 1 b 3 Q 7 L C Z x d W 9 0 O 1 N l Y 3 R p b 2 4 x L 1 R h Y m x l N y 9 D a G F u Z 2 V k I F R 5 c G U u e 0 R l c G F y d G 1 l b n Q s M n 0 m c X V v d D s s J n F 1 b 3 Q 7 U 2 V j d G l v b j E v V G F i b G U 3 L 0 N o Y W 5 n Z W Q g V H l w Z S 5 7 S m 9 p b i B E Y X R l L D N 9 J n F 1 b 3 Q 7 L C Z x d W 9 0 O 1 N l Y 3 R p b 2 4 x L 1 R h Y m x l N y 9 D a G F u Z 2 V k I F R 5 c G U u e 0 x v Y 2 F 0 a W 9 u L D R 9 J n F 1 b 3 Q 7 L C Z x d W 9 0 O 1 N l Y 3 R p b 2 4 x L 1 R h Y m x l O C 9 D a G F u Z 2 V k I F R 5 c G U u e 0 J h c 2 U g U 2 F s Y X J 5 L D F 9 J n F 1 b 3 Q 7 L C Z x d W 9 0 O 1 N l Y 3 R p b 2 4 x L 1 R h Y m x l O C 9 D a G F u Z 2 V k I F R 5 c G U u e 0 J v b n V z L D J 9 J n F 1 b 3 Q 7 L C Z x d W 9 0 O 1 N l Y 3 R p b 2 4 x L 1 R h Y m x l O C 9 D a G F u Z 2 V k I F R 5 c G U u e 1 R v d G F s I E N v b X A s M 3 0 m c X V v d D s s J n F 1 b 3 Q 7 U 2 V j d G l v b j E v V G F i b G U 4 L 0 N o Y W 5 n Z W Q g V H l w Z S 5 7 U G F 5 I E d y Y W R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Z X J n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0 V 4 c G F u Z G V k J T I w V G F i b G U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d 5 z n i C U b 1 E q 4 8 6 0 e O a 7 5 s A A A A A A g A A A A A A E G Y A A A A B A A A g A A A A a C p s i P r q b b g 0 E f Q b K K m d H X m R 8 9 t c u f D f S Y Q u p D c A F t I A A A A A D o A A A A A C A A A g A A A A k V a L G M K U p X R Z G 7 P l N c q U o V i c 1 b j B + b N G d M A w r E H v Q D 9 Q A A A A q + D / L u k B c Y T k 2 B 1 u O o m w w Z P o p O H b V G F G K r 2 J 3 n t R K g w c 1 P Z D N 5 T x w Z V H h p 0 B L M d P B v V c 9 N K 0 Z O B M P U U G v R C j D G T q k 4 d N A O p 3 A 9 j d I q H 1 l b d A A A A A W s 5 C K Y 9 b S Y v 2 O O d g X K 6 5 6 1 F V l Z E k A 2 L L + e m h 6 r k O W c 6 1 V r f 3 B 3 Q O d K 0 c 7 h i V R K t C h 0 e f E D p 4 H c v p S s t 6 h f q P 3 Q = = < / D a t a M a s h u p > 
</file>

<file path=customXml/itemProps1.xml><?xml version="1.0" encoding="utf-8"?>
<ds:datastoreItem xmlns:ds="http://schemas.openxmlformats.org/officeDocument/2006/customXml" ds:itemID="{C707A60B-127D-47B3-A7BA-972C9B0E76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Merge1</vt:lpstr>
      <vt:lpstr>Employee_Details</vt:lpstr>
      <vt:lpstr>Salary_Info</vt:lpstr>
      <vt:lpstr>Exam_Scores</vt:lpstr>
      <vt:lpstr>Student_Info_</vt:lpstr>
      <vt:lpstr>Student_Info</vt:lpstr>
      <vt:lpstr>Employee_Details_</vt:lpstr>
      <vt:lpstr>Salary_Info_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2025-05-13T02:56:14Z</dcterms:created>
  <dcterms:modified xsi:type="dcterms:W3CDTF">2025-05-13T07:31:40Z</dcterms:modified>
</cp:coreProperties>
</file>