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"/>
    </mc:Choice>
  </mc:AlternateContent>
  <xr:revisionPtr revIDLastSave="0" documentId="13_ncr:1_{3C70FC08-AE0F-4961-A345-F6C9A5D2F2D6}" xr6:coauthVersionLast="47" xr6:coauthVersionMax="47" xr10:uidLastSave="{00000000-0000-0000-0000-000000000000}"/>
  <bookViews>
    <workbookView xWindow="-108" yWindow="-108" windowWidth="23256" windowHeight="12456" firstSheet="7" activeTab="11" xr2:uid="{00000000-000D-0000-FFFF-FFFF00000000}"/>
  </bookViews>
  <sheets>
    <sheet name="DATEDIF Years" sheetId="1" r:id="rId1"/>
    <sheet name="DATEDIF Months" sheetId="2" r:id="rId2"/>
    <sheet name="DATEDIF Days" sheetId="3" r:id="rId3"/>
    <sheet name="DATEDIF Yrs-Mos" sheetId="4" r:id="rId4"/>
    <sheet name="DATEDIF Y-M-D" sheetId="5" r:id="rId5"/>
    <sheet name="DATEDIF to Today" sheetId="6" r:id="rId6"/>
    <sheet name="YEARFRAC Years" sheetId="7" r:id="rId7"/>
    <sheet name="YEARFRAC to Today" sheetId="8" r:id="rId8"/>
    <sheet name="NETWORKDAYS" sheetId="9" r:id="rId9"/>
    <sheet name="Date Subtraction" sheetId="10" r:id="rId10"/>
    <sheet name="DAYS Division" sheetId="11" r:id="rId11"/>
    <sheet name="VBA Function" sheetId="12" r:id="rId12"/>
  </sheets>
  <calcPr calcId="191029"/>
</workbook>
</file>

<file path=xl/calcChain.xml><?xml version="1.0" encoding="utf-8"?>
<calcChain xmlns="http://schemas.openxmlformats.org/spreadsheetml/2006/main">
  <c r="E3" i="8" l="1"/>
  <c r="E4" i="8"/>
  <c r="E5" i="8"/>
  <c r="E6" i="8"/>
  <c r="E7" i="8"/>
  <c r="E8" i="8"/>
  <c r="E9" i="8"/>
  <c r="E10" i="8"/>
  <c r="E2" i="8"/>
  <c r="F3" i="11"/>
  <c r="F4" i="11"/>
  <c r="F5" i="11"/>
  <c r="F6" i="11"/>
  <c r="F7" i="11"/>
  <c r="F8" i="11"/>
  <c r="F9" i="11"/>
  <c r="F10" i="11"/>
  <c r="F2" i="11"/>
  <c r="F3" i="10"/>
  <c r="F4" i="10"/>
  <c r="F5" i="10"/>
  <c r="F6" i="10"/>
  <c r="F7" i="10"/>
  <c r="F8" i="10"/>
  <c r="F9" i="10"/>
  <c r="F10" i="10"/>
  <c r="F2" i="10"/>
  <c r="F3" i="9"/>
  <c r="F4" i="9"/>
  <c r="F5" i="9"/>
  <c r="F6" i="9"/>
  <c r="F7" i="9"/>
  <c r="F8" i="9"/>
  <c r="F9" i="9"/>
  <c r="F10" i="9"/>
  <c r="F2" i="9"/>
  <c r="F3" i="7"/>
  <c r="F4" i="7"/>
  <c r="F5" i="7"/>
  <c r="F6" i="7"/>
  <c r="F7" i="7"/>
  <c r="F8" i="7"/>
  <c r="F9" i="7"/>
  <c r="F10" i="7"/>
  <c r="F2" i="7"/>
  <c r="E3" i="6"/>
  <c r="E4" i="6"/>
  <c r="E5" i="6"/>
  <c r="E6" i="6"/>
  <c r="E7" i="6"/>
  <c r="E8" i="6"/>
  <c r="E9" i="6"/>
  <c r="E10" i="6"/>
  <c r="E2" i="6"/>
  <c r="F3" i="5"/>
  <c r="F4" i="5"/>
  <c r="F5" i="5"/>
  <c r="F6" i="5"/>
  <c r="F7" i="5"/>
  <c r="F8" i="5"/>
  <c r="F9" i="5"/>
  <c r="F10" i="5"/>
  <c r="F2" i="5"/>
  <c r="F3" i="4"/>
  <c r="F4" i="4"/>
  <c r="F5" i="4"/>
  <c r="F6" i="4"/>
  <c r="F7" i="4"/>
  <c r="F8" i="4"/>
  <c r="F9" i="4"/>
  <c r="F10" i="4"/>
  <c r="F2" i="4"/>
  <c r="F3" i="3"/>
  <c r="F4" i="3"/>
  <c r="F5" i="3"/>
  <c r="F6" i="3"/>
  <c r="F7" i="3"/>
  <c r="F8" i="3"/>
  <c r="F9" i="3"/>
  <c r="F10" i="3"/>
  <c r="F2" i="3"/>
  <c r="F3" i="2"/>
  <c r="F4" i="2"/>
  <c r="F5" i="2"/>
  <c r="F6" i="2"/>
  <c r="F7" i="2"/>
  <c r="F8" i="2"/>
  <c r="F9" i="2"/>
  <c r="F10" i="2"/>
  <c r="F2" i="2"/>
  <c r="F3" i="1"/>
  <c r="F4" i="1"/>
  <c r="F5" i="1"/>
  <c r="F6" i="1"/>
  <c r="F7" i="1"/>
  <c r="F8" i="1"/>
  <c r="F9" i="1"/>
  <c r="F10" i="1"/>
  <c r="F2" i="1"/>
  <c r="F3" i="12"/>
  <c r="F4" i="12"/>
  <c r="F5" i="12"/>
  <c r="F6" i="12"/>
  <c r="F7" i="12"/>
  <c r="F8" i="12"/>
  <c r="F9" i="12"/>
  <c r="F10" i="12"/>
  <c r="F2" i="12"/>
</calcChain>
</file>

<file path=xl/sharedStrings.xml><?xml version="1.0" encoding="utf-8"?>
<sst xmlns="http://schemas.openxmlformats.org/spreadsheetml/2006/main" count="592" uniqueCount="45">
  <si>
    <t>Name</t>
  </si>
  <si>
    <t>Department</t>
  </si>
  <si>
    <t>Position</t>
  </si>
  <si>
    <t>Start Date</t>
  </si>
  <si>
    <t>End Date</t>
  </si>
  <si>
    <t>Years of Service</t>
  </si>
  <si>
    <t>Alice Johnson</t>
  </si>
  <si>
    <t>HR</t>
  </si>
  <si>
    <t>HR Manager</t>
  </si>
  <si>
    <t>01 January 2001</t>
  </si>
  <si>
    <t>01 May 2025</t>
  </si>
  <si>
    <t>Brian Smith</t>
  </si>
  <si>
    <t>Finance</t>
  </si>
  <si>
    <t>Financial Analyst</t>
  </si>
  <si>
    <t>01 May 2003</t>
  </si>
  <si>
    <t>Carlos Rivera</t>
  </si>
  <si>
    <t>IT</t>
  </si>
  <si>
    <t>System Administrator</t>
  </si>
  <si>
    <t>28 August 2005</t>
  </si>
  <si>
    <t>Diana Chang</t>
  </si>
  <si>
    <t>Marketing</t>
  </si>
  <si>
    <t>Marketing Executive</t>
  </si>
  <si>
    <t>26 December 2007</t>
  </si>
  <si>
    <t>Ethan Patel</t>
  </si>
  <si>
    <t>Operations</t>
  </si>
  <si>
    <t>Operations Lead</t>
  </si>
  <si>
    <t>24 April 2010</t>
  </si>
  <si>
    <t>Fatima Hassan</t>
  </si>
  <si>
    <t>Sales</t>
  </si>
  <si>
    <t>Sales Associate</t>
  </si>
  <si>
    <t>21 August 2012</t>
  </si>
  <si>
    <t>George Kim</t>
  </si>
  <si>
    <t>Legal</t>
  </si>
  <si>
    <t>Legal Advisor</t>
  </si>
  <si>
    <t>19 December 2014</t>
  </si>
  <si>
    <t>Hannah Lee</t>
  </si>
  <si>
    <t>Admin</t>
  </si>
  <si>
    <t>Office Admin</t>
  </si>
  <si>
    <t>17 April 2017</t>
  </si>
  <si>
    <t>Isaac Turner</t>
  </si>
  <si>
    <t>Support</t>
  </si>
  <si>
    <t>Support Engineer</t>
  </si>
  <si>
    <t>15 August 2019</t>
  </si>
  <si>
    <t>Months of Service</t>
  </si>
  <si>
    <t>Days of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</si>
</sst>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169" fontId="1" fillId="2" borderId="0" xfId="0" applyNumberFormat="1" applyFont="1" applyFill="1" applyAlignment="1">
      <alignment horizontal="center" vertical="center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"/>
  <sheetViews>
    <sheetView workbookViewId="0">
      <selection activeCell="D1" sqref="D1:D1048576"/>
    </sheetView>
  </sheetViews>
  <sheetFormatPr defaultRowHeight="14.4" x14ac:dyDescent="0.3"/>
  <cols>
    <col min="1" max="1" width="12.77734375" bestFit="1" customWidth="1"/>
    <col min="2" max="2" width="11.109375" bestFit="1" customWidth="1"/>
    <col min="3" max="3" width="18.5546875" bestFit="1" customWidth="1"/>
    <col min="4" max="4" width="16.33203125" bestFit="1" customWidth="1"/>
    <col min="5" max="5" width="11.44140625" customWidth="1"/>
    <col min="6" max="6" width="14.21875" style="5" customWidth="1"/>
  </cols>
  <sheetData>
    <row r="1" spans="1:6" s="1" customForma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" t="s">
        <v>5</v>
      </c>
    </row>
    <row r="2" spans="1:6" s="1" customFormat="1" x14ac:dyDescent="0.3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3">
        <f>DATEDIF(D2,E2,"Y")</f>
        <v>24</v>
      </c>
    </row>
    <row r="3" spans="1:6" s="1" customFormat="1" x14ac:dyDescent="0.3">
      <c r="A3" s="1" t="s">
        <v>11</v>
      </c>
      <c r="B3" s="1" t="s">
        <v>12</v>
      </c>
      <c r="C3" s="1" t="s">
        <v>13</v>
      </c>
      <c r="D3" s="1" t="s">
        <v>14</v>
      </c>
      <c r="E3" s="1" t="s">
        <v>10</v>
      </c>
      <c r="F3" s="3">
        <f t="shared" ref="F3:F10" si="0">DATEDIF(D3,E3,"Y")</f>
        <v>22</v>
      </c>
    </row>
    <row r="4" spans="1:6" s="1" customFormat="1" x14ac:dyDescent="0.3">
      <c r="A4" s="1" t="s">
        <v>15</v>
      </c>
      <c r="B4" s="1" t="s">
        <v>16</v>
      </c>
      <c r="C4" s="1" t="s">
        <v>17</v>
      </c>
      <c r="D4" s="1" t="s">
        <v>18</v>
      </c>
      <c r="E4" s="1" t="s">
        <v>10</v>
      </c>
      <c r="F4" s="3">
        <f t="shared" si="0"/>
        <v>19</v>
      </c>
    </row>
    <row r="5" spans="1:6" s="1" customFormat="1" x14ac:dyDescent="0.3">
      <c r="A5" s="1" t="s">
        <v>19</v>
      </c>
      <c r="B5" s="1" t="s">
        <v>20</v>
      </c>
      <c r="C5" s="1" t="s">
        <v>21</v>
      </c>
      <c r="D5" s="1" t="s">
        <v>22</v>
      </c>
      <c r="E5" s="1" t="s">
        <v>10</v>
      </c>
      <c r="F5" s="3">
        <f t="shared" si="0"/>
        <v>17</v>
      </c>
    </row>
    <row r="6" spans="1:6" s="1" customFormat="1" x14ac:dyDescent="0.3">
      <c r="A6" s="1" t="s">
        <v>23</v>
      </c>
      <c r="B6" s="1" t="s">
        <v>24</v>
      </c>
      <c r="C6" s="1" t="s">
        <v>25</v>
      </c>
      <c r="D6" s="1" t="s">
        <v>26</v>
      </c>
      <c r="E6" s="1" t="s">
        <v>10</v>
      </c>
      <c r="F6" s="3">
        <f t="shared" si="0"/>
        <v>15</v>
      </c>
    </row>
    <row r="7" spans="1:6" s="1" customForma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10</v>
      </c>
      <c r="F7" s="3">
        <f t="shared" si="0"/>
        <v>12</v>
      </c>
    </row>
    <row r="8" spans="1:6" s="1" customFormat="1" x14ac:dyDescent="0.3">
      <c r="A8" s="1" t="s">
        <v>31</v>
      </c>
      <c r="B8" s="1" t="s">
        <v>32</v>
      </c>
      <c r="C8" s="1" t="s">
        <v>33</v>
      </c>
      <c r="D8" s="1" t="s">
        <v>34</v>
      </c>
      <c r="E8" s="1" t="s">
        <v>10</v>
      </c>
      <c r="F8" s="3">
        <f t="shared" si="0"/>
        <v>10</v>
      </c>
    </row>
    <row r="9" spans="1:6" s="1" customFormat="1" x14ac:dyDescent="0.3">
      <c r="A9" s="1" t="s">
        <v>35</v>
      </c>
      <c r="B9" s="1" t="s">
        <v>36</v>
      </c>
      <c r="C9" s="1" t="s">
        <v>37</v>
      </c>
      <c r="D9" s="1" t="s">
        <v>38</v>
      </c>
      <c r="E9" s="1" t="s">
        <v>10</v>
      </c>
      <c r="F9" s="3">
        <f t="shared" si="0"/>
        <v>8</v>
      </c>
    </row>
    <row r="10" spans="1:6" s="1" customFormat="1" x14ac:dyDescent="0.3">
      <c r="A10" s="1" t="s">
        <v>39</v>
      </c>
      <c r="B10" s="1" t="s">
        <v>40</v>
      </c>
      <c r="C10" s="1" t="s">
        <v>41</v>
      </c>
      <c r="D10" s="1" t="s">
        <v>42</v>
      </c>
      <c r="E10" s="1" t="s">
        <v>10</v>
      </c>
      <c r="F10" s="3">
        <f t="shared" si="0"/>
        <v>5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27"/>
  <sheetViews>
    <sheetView workbookViewId="0">
      <selection activeCell="G29" sqref="G29"/>
    </sheetView>
  </sheetViews>
  <sheetFormatPr defaultRowHeight="14.4" x14ac:dyDescent="0.3"/>
  <cols>
    <col min="1" max="1" width="12.77734375" bestFit="1" customWidth="1"/>
    <col min="2" max="2" width="10.77734375" bestFit="1" customWidth="1"/>
    <col min="3" max="3" width="18.5546875" bestFit="1" customWidth="1"/>
    <col min="4" max="4" width="16.33203125" bestFit="1" customWidth="1"/>
    <col min="5" max="5" width="11.44140625" bestFit="1" customWidth="1"/>
    <col min="6" max="6" width="14.21875" style="8" bestFit="1" customWidth="1"/>
  </cols>
  <sheetData>
    <row r="1" spans="1: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</row>
    <row r="2" spans="1:6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s="8">
        <f>(E2-D2)/365</f>
        <v>24.345205479452055</v>
      </c>
    </row>
    <row r="3" spans="1:6" x14ac:dyDescent="0.3">
      <c r="A3" t="s">
        <v>11</v>
      </c>
      <c r="B3" t="s">
        <v>12</v>
      </c>
      <c r="C3" t="s">
        <v>13</v>
      </c>
      <c r="D3" t="s">
        <v>14</v>
      </c>
      <c r="E3" t="s">
        <v>10</v>
      </c>
      <c r="F3" s="8">
        <f t="shared" ref="F3:F10" si="0">(E3-D3)/365</f>
        <v>22.016438356164382</v>
      </c>
    </row>
    <row r="4" spans="1:6" x14ac:dyDescent="0.3">
      <c r="A4" t="s">
        <v>15</v>
      </c>
      <c r="B4" t="s">
        <v>16</v>
      </c>
      <c r="C4" t="s">
        <v>17</v>
      </c>
      <c r="D4" t="s">
        <v>18</v>
      </c>
      <c r="E4" t="s">
        <v>10</v>
      </c>
      <c r="F4" s="8">
        <f t="shared" si="0"/>
        <v>19.687671232876713</v>
      </c>
    </row>
    <row r="5" spans="1:6" x14ac:dyDescent="0.3">
      <c r="A5" t="s">
        <v>19</v>
      </c>
      <c r="B5" t="s">
        <v>20</v>
      </c>
      <c r="C5" t="s">
        <v>21</v>
      </c>
      <c r="D5" t="s">
        <v>22</v>
      </c>
      <c r="E5" t="s">
        <v>10</v>
      </c>
      <c r="F5" s="8">
        <f t="shared" si="0"/>
        <v>17.358904109589041</v>
      </c>
    </row>
    <row r="6" spans="1:6" x14ac:dyDescent="0.3">
      <c r="A6" t="s">
        <v>23</v>
      </c>
      <c r="B6" t="s">
        <v>24</v>
      </c>
      <c r="C6" t="s">
        <v>25</v>
      </c>
      <c r="D6" t="s">
        <v>26</v>
      </c>
      <c r="E6" t="s">
        <v>10</v>
      </c>
      <c r="F6" s="8">
        <f t="shared" si="0"/>
        <v>15.03013698630137</v>
      </c>
    </row>
    <row r="7" spans="1:6" x14ac:dyDescent="0.3">
      <c r="A7" t="s">
        <v>27</v>
      </c>
      <c r="B7" t="s">
        <v>28</v>
      </c>
      <c r="C7" t="s">
        <v>29</v>
      </c>
      <c r="D7" t="s">
        <v>30</v>
      </c>
      <c r="E7" t="s">
        <v>10</v>
      </c>
      <c r="F7" s="8">
        <f t="shared" si="0"/>
        <v>12.701369863013699</v>
      </c>
    </row>
    <row r="8" spans="1:6" x14ac:dyDescent="0.3">
      <c r="A8" t="s">
        <v>31</v>
      </c>
      <c r="B8" t="s">
        <v>32</v>
      </c>
      <c r="C8" t="s">
        <v>33</v>
      </c>
      <c r="D8" t="s">
        <v>34</v>
      </c>
      <c r="E8" t="s">
        <v>10</v>
      </c>
      <c r="F8" s="8">
        <f t="shared" si="0"/>
        <v>10.372602739726027</v>
      </c>
    </row>
    <row r="9" spans="1:6" x14ac:dyDescent="0.3">
      <c r="A9" t="s">
        <v>35</v>
      </c>
      <c r="B9" t="s">
        <v>36</v>
      </c>
      <c r="C9" t="s">
        <v>37</v>
      </c>
      <c r="D9" t="s">
        <v>38</v>
      </c>
      <c r="E9" t="s">
        <v>10</v>
      </c>
      <c r="F9" s="8">
        <f t="shared" si="0"/>
        <v>8.043835616438356</v>
      </c>
    </row>
    <row r="10" spans="1:6" x14ac:dyDescent="0.3">
      <c r="A10" t="s">
        <v>39</v>
      </c>
      <c r="B10" t="s">
        <v>40</v>
      </c>
      <c r="C10" t="s">
        <v>41</v>
      </c>
      <c r="D10" t="s">
        <v>42</v>
      </c>
      <c r="E10" t="s">
        <v>10</v>
      </c>
      <c r="F10" s="8">
        <f t="shared" si="0"/>
        <v>5.7150684931506852</v>
      </c>
    </row>
    <row r="27" spans="5:5" x14ac:dyDescent="0.3">
      <c r="E27" s="6"/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27"/>
  <sheetViews>
    <sheetView workbookViewId="0">
      <selection activeCell="G10" sqref="G10"/>
    </sheetView>
  </sheetViews>
  <sheetFormatPr defaultRowHeight="14.4" x14ac:dyDescent="0.3"/>
  <cols>
    <col min="1" max="1" width="12.77734375" bestFit="1" customWidth="1"/>
    <col min="2" max="2" width="10.77734375" bestFit="1" customWidth="1"/>
    <col min="3" max="3" width="18.5546875" bestFit="1" customWidth="1"/>
    <col min="4" max="4" width="16.33203125" bestFit="1" customWidth="1"/>
    <col min="5" max="5" width="11.44140625" bestFit="1" customWidth="1"/>
    <col min="6" max="6" width="14.21875" style="9" bestFit="1" customWidth="1"/>
  </cols>
  <sheetData>
    <row r="1" spans="1: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</row>
    <row r="2" spans="1:6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s="9">
        <f>_xlfn.DAYS(E2, D2) / 365</f>
        <v>24.345205479452055</v>
      </c>
    </row>
    <row r="3" spans="1:6" x14ac:dyDescent="0.3">
      <c r="A3" t="s">
        <v>11</v>
      </c>
      <c r="B3" t="s">
        <v>12</v>
      </c>
      <c r="C3" t="s">
        <v>13</v>
      </c>
      <c r="D3" t="s">
        <v>14</v>
      </c>
      <c r="E3" t="s">
        <v>10</v>
      </c>
      <c r="F3" s="9">
        <f t="shared" ref="F3:F10" si="0">_xlfn.DAYS(E3, D3) / 365</f>
        <v>22.016438356164382</v>
      </c>
    </row>
    <row r="4" spans="1:6" x14ac:dyDescent="0.3">
      <c r="A4" t="s">
        <v>15</v>
      </c>
      <c r="B4" t="s">
        <v>16</v>
      </c>
      <c r="C4" t="s">
        <v>17</v>
      </c>
      <c r="D4" t="s">
        <v>18</v>
      </c>
      <c r="E4" t="s">
        <v>10</v>
      </c>
      <c r="F4" s="9">
        <f t="shared" si="0"/>
        <v>19.687671232876713</v>
      </c>
    </row>
    <row r="5" spans="1:6" x14ac:dyDescent="0.3">
      <c r="A5" t="s">
        <v>19</v>
      </c>
      <c r="B5" t="s">
        <v>20</v>
      </c>
      <c r="C5" t="s">
        <v>21</v>
      </c>
      <c r="D5" t="s">
        <v>22</v>
      </c>
      <c r="E5" t="s">
        <v>10</v>
      </c>
      <c r="F5" s="9">
        <f t="shared" si="0"/>
        <v>17.358904109589041</v>
      </c>
    </row>
    <row r="6" spans="1:6" x14ac:dyDescent="0.3">
      <c r="A6" t="s">
        <v>23</v>
      </c>
      <c r="B6" t="s">
        <v>24</v>
      </c>
      <c r="C6" t="s">
        <v>25</v>
      </c>
      <c r="D6" t="s">
        <v>26</v>
      </c>
      <c r="E6" t="s">
        <v>10</v>
      </c>
      <c r="F6" s="9">
        <f t="shared" si="0"/>
        <v>15.03013698630137</v>
      </c>
    </row>
    <row r="7" spans="1:6" x14ac:dyDescent="0.3">
      <c r="A7" t="s">
        <v>27</v>
      </c>
      <c r="B7" t="s">
        <v>28</v>
      </c>
      <c r="C7" t="s">
        <v>29</v>
      </c>
      <c r="D7" t="s">
        <v>30</v>
      </c>
      <c r="E7" t="s">
        <v>10</v>
      </c>
      <c r="F7" s="9">
        <f t="shared" si="0"/>
        <v>12.701369863013699</v>
      </c>
    </row>
    <row r="8" spans="1:6" x14ac:dyDescent="0.3">
      <c r="A8" t="s">
        <v>31</v>
      </c>
      <c r="B8" t="s">
        <v>32</v>
      </c>
      <c r="C8" t="s">
        <v>33</v>
      </c>
      <c r="D8" t="s">
        <v>34</v>
      </c>
      <c r="E8" t="s">
        <v>10</v>
      </c>
      <c r="F8" s="9">
        <f t="shared" si="0"/>
        <v>10.372602739726027</v>
      </c>
    </row>
    <row r="9" spans="1:6" x14ac:dyDescent="0.3">
      <c r="A9" t="s">
        <v>35</v>
      </c>
      <c r="B9" t="s">
        <v>36</v>
      </c>
      <c r="C9" t="s">
        <v>37</v>
      </c>
      <c r="D9" t="s">
        <v>38</v>
      </c>
      <c r="E9" t="s">
        <v>10</v>
      </c>
      <c r="F9" s="9">
        <f t="shared" si="0"/>
        <v>8.043835616438356</v>
      </c>
    </row>
    <row r="10" spans="1:6" x14ac:dyDescent="0.3">
      <c r="A10" t="s">
        <v>39</v>
      </c>
      <c r="B10" t="s">
        <v>40</v>
      </c>
      <c r="C10" t="s">
        <v>41</v>
      </c>
      <c r="D10" t="s">
        <v>42</v>
      </c>
      <c r="E10" t="s">
        <v>10</v>
      </c>
      <c r="F10" s="9">
        <f t="shared" si="0"/>
        <v>5.7150684931506852</v>
      </c>
    </row>
    <row r="27" spans="5:5" x14ac:dyDescent="0.3">
      <c r="E27" s="6"/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F27"/>
  <sheetViews>
    <sheetView tabSelected="1" workbookViewId="0">
      <selection activeCell="E14" sqref="E14"/>
    </sheetView>
  </sheetViews>
  <sheetFormatPr defaultRowHeight="14.4" x14ac:dyDescent="0.3"/>
  <cols>
    <col min="1" max="1" width="12.77734375" bestFit="1" customWidth="1"/>
    <col min="2" max="2" width="10.77734375" bestFit="1" customWidth="1"/>
    <col min="3" max="3" width="18.5546875" bestFit="1" customWidth="1"/>
    <col min="4" max="4" width="16.33203125" bestFit="1" customWidth="1"/>
    <col min="5" max="5" width="11.44140625" bestFit="1" customWidth="1"/>
    <col min="6" max="6" width="19.109375" style="5" bestFit="1" customWidth="1"/>
  </cols>
  <sheetData>
    <row r="1" spans="1: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" t="s">
        <v>5</v>
      </c>
    </row>
    <row r="2" spans="1:6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s="5">
        <f>ServiceYears(D2, E2)</f>
        <v>24</v>
      </c>
    </row>
    <row r="3" spans="1:6" x14ac:dyDescent="0.3">
      <c r="A3" t="s">
        <v>11</v>
      </c>
      <c r="B3" t="s">
        <v>12</v>
      </c>
      <c r="C3" t="s">
        <v>13</v>
      </c>
      <c r="D3" t="s">
        <v>14</v>
      </c>
      <c r="E3" t="s">
        <v>10</v>
      </c>
      <c r="F3" s="5">
        <f t="shared" ref="F3:F10" si="0">ServiceYears(D3, E3)</f>
        <v>22</v>
      </c>
    </row>
    <row r="4" spans="1:6" x14ac:dyDescent="0.3">
      <c r="A4" t="s">
        <v>15</v>
      </c>
      <c r="B4" t="s">
        <v>16</v>
      </c>
      <c r="C4" t="s">
        <v>17</v>
      </c>
      <c r="D4" t="s">
        <v>18</v>
      </c>
      <c r="E4" t="s">
        <v>10</v>
      </c>
      <c r="F4" s="5">
        <f t="shared" si="0"/>
        <v>20</v>
      </c>
    </row>
    <row r="5" spans="1:6" x14ac:dyDescent="0.3">
      <c r="A5" t="s">
        <v>19</v>
      </c>
      <c r="B5" t="s">
        <v>20</v>
      </c>
      <c r="C5" t="s">
        <v>21</v>
      </c>
      <c r="D5" t="s">
        <v>22</v>
      </c>
      <c r="E5" t="s">
        <v>10</v>
      </c>
      <c r="F5" s="5">
        <f t="shared" si="0"/>
        <v>18</v>
      </c>
    </row>
    <row r="6" spans="1:6" x14ac:dyDescent="0.3">
      <c r="A6" t="s">
        <v>23</v>
      </c>
      <c r="B6" t="s">
        <v>24</v>
      </c>
      <c r="C6" t="s">
        <v>25</v>
      </c>
      <c r="D6" t="s">
        <v>26</v>
      </c>
      <c r="E6" t="s">
        <v>10</v>
      </c>
      <c r="F6" s="5">
        <f t="shared" si="0"/>
        <v>15</v>
      </c>
    </row>
    <row r="7" spans="1:6" x14ac:dyDescent="0.3">
      <c r="A7" t="s">
        <v>27</v>
      </c>
      <c r="B7" t="s">
        <v>28</v>
      </c>
      <c r="C7" t="s">
        <v>29</v>
      </c>
      <c r="D7" t="s">
        <v>30</v>
      </c>
      <c r="E7" t="s">
        <v>10</v>
      </c>
      <c r="F7" s="5">
        <f t="shared" si="0"/>
        <v>13</v>
      </c>
    </row>
    <row r="8" spans="1:6" x14ac:dyDescent="0.3">
      <c r="A8" t="s">
        <v>31</v>
      </c>
      <c r="B8" t="s">
        <v>32</v>
      </c>
      <c r="C8" t="s">
        <v>33</v>
      </c>
      <c r="D8" t="s">
        <v>34</v>
      </c>
      <c r="E8" t="s">
        <v>10</v>
      </c>
      <c r="F8" s="5">
        <f t="shared" si="0"/>
        <v>11</v>
      </c>
    </row>
    <row r="9" spans="1:6" x14ac:dyDescent="0.3">
      <c r="A9" t="s">
        <v>35</v>
      </c>
      <c r="B9" t="s">
        <v>36</v>
      </c>
      <c r="C9" t="s">
        <v>37</v>
      </c>
      <c r="D9" t="s">
        <v>38</v>
      </c>
      <c r="E9" t="s">
        <v>10</v>
      </c>
      <c r="F9" s="5">
        <f t="shared" si="0"/>
        <v>8</v>
      </c>
    </row>
    <row r="10" spans="1:6" x14ac:dyDescent="0.3">
      <c r="A10" t="s">
        <v>39</v>
      </c>
      <c r="B10" t="s">
        <v>40</v>
      </c>
      <c r="C10" t="s">
        <v>41</v>
      </c>
      <c r="D10" t="s">
        <v>42</v>
      </c>
      <c r="E10" t="s">
        <v>10</v>
      </c>
      <c r="F10" s="5">
        <f t="shared" si="0"/>
        <v>6</v>
      </c>
    </row>
    <row r="27" spans="5:5" x14ac:dyDescent="0.3">
      <c r="E27" s="6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0"/>
  <sheetViews>
    <sheetView workbookViewId="0">
      <selection activeCell="F2" sqref="F2:F10"/>
    </sheetView>
  </sheetViews>
  <sheetFormatPr defaultRowHeight="14.4" x14ac:dyDescent="0.3"/>
  <cols>
    <col min="1" max="1" width="12.77734375" bestFit="1" customWidth="1"/>
    <col min="2" max="2" width="11.109375" bestFit="1" customWidth="1"/>
    <col min="3" max="3" width="18.5546875" bestFit="1" customWidth="1"/>
    <col min="4" max="4" width="16.33203125" bestFit="1" customWidth="1"/>
    <col min="5" max="5" width="11.44140625" bestFit="1" customWidth="1"/>
    <col min="6" max="6" width="16.33203125" style="5" bestFit="1" customWidth="1"/>
  </cols>
  <sheetData>
    <row r="1" spans="1:6" s="1" customForma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" t="s">
        <v>43</v>
      </c>
    </row>
    <row r="2" spans="1:6" s="1" customFormat="1" x14ac:dyDescent="0.3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3">
        <f>DATEDIF(D2,E2,"m")</f>
        <v>292</v>
      </c>
    </row>
    <row r="3" spans="1:6" s="1" customFormat="1" x14ac:dyDescent="0.3">
      <c r="A3" s="1" t="s">
        <v>11</v>
      </c>
      <c r="B3" s="1" t="s">
        <v>12</v>
      </c>
      <c r="C3" s="1" t="s">
        <v>13</v>
      </c>
      <c r="D3" s="1" t="s">
        <v>14</v>
      </c>
      <c r="E3" s="1" t="s">
        <v>10</v>
      </c>
      <c r="F3" s="3">
        <f t="shared" ref="F3:F10" si="0">DATEDIF(D3,E3,"m")</f>
        <v>264</v>
      </c>
    </row>
    <row r="4" spans="1:6" s="1" customFormat="1" x14ac:dyDescent="0.3">
      <c r="A4" s="1" t="s">
        <v>15</v>
      </c>
      <c r="B4" s="1" t="s">
        <v>16</v>
      </c>
      <c r="C4" s="1" t="s">
        <v>17</v>
      </c>
      <c r="D4" s="1" t="s">
        <v>18</v>
      </c>
      <c r="E4" s="1" t="s">
        <v>10</v>
      </c>
      <c r="F4" s="3">
        <f t="shared" si="0"/>
        <v>236</v>
      </c>
    </row>
    <row r="5" spans="1:6" s="1" customFormat="1" x14ac:dyDescent="0.3">
      <c r="A5" s="1" t="s">
        <v>19</v>
      </c>
      <c r="B5" s="1" t="s">
        <v>20</v>
      </c>
      <c r="C5" s="1" t="s">
        <v>21</v>
      </c>
      <c r="D5" s="1" t="s">
        <v>22</v>
      </c>
      <c r="E5" s="1" t="s">
        <v>10</v>
      </c>
      <c r="F5" s="3">
        <f t="shared" si="0"/>
        <v>208</v>
      </c>
    </row>
    <row r="6" spans="1:6" s="1" customFormat="1" x14ac:dyDescent="0.3">
      <c r="A6" s="1" t="s">
        <v>23</v>
      </c>
      <c r="B6" s="1" t="s">
        <v>24</v>
      </c>
      <c r="C6" s="1" t="s">
        <v>25</v>
      </c>
      <c r="D6" s="1" t="s">
        <v>26</v>
      </c>
      <c r="E6" s="1" t="s">
        <v>10</v>
      </c>
      <c r="F6" s="3">
        <f t="shared" si="0"/>
        <v>180</v>
      </c>
    </row>
    <row r="7" spans="1:6" s="1" customForma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10</v>
      </c>
      <c r="F7" s="3">
        <f t="shared" si="0"/>
        <v>152</v>
      </c>
    </row>
    <row r="8" spans="1:6" s="1" customFormat="1" x14ac:dyDescent="0.3">
      <c r="A8" s="1" t="s">
        <v>31</v>
      </c>
      <c r="B8" s="1" t="s">
        <v>32</v>
      </c>
      <c r="C8" s="1" t="s">
        <v>33</v>
      </c>
      <c r="D8" s="1" t="s">
        <v>34</v>
      </c>
      <c r="E8" s="1" t="s">
        <v>10</v>
      </c>
      <c r="F8" s="3">
        <f t="shared" si="0"/>
        <v>124</v>
      </c>
    </row>
    <row r="9" spans="1:6" s="1" customFormat="1" x14ac:dyDescent="0.3">
      <c r="A9" s="1" t="s">
        <v>35</v>
      </c>
      <c r="B9" s="1" t="s">
        <v>36</v>
      </c>
      <c r="C9" s="1" t="s">
        <v>37</v>
      </c>
      <c r="D9" s="1" t="s">
        <v>38</v>
      </c>
      <c r="E9" s="1" t="s">
        <v>10</v>
      </c>
      <c r="F9" s="3">
        <f t="shared" si="0"/>
        <v>96</v>
      </c>
    </row>
    <row r="10" spans="1:6" s="1" customFormat="1" x14ac:dyDescent="0.3">
      <c r="A10" s="1" t="s">
        <v>39</v>
      </c>
      <c r="B10" s="1" t="s">
        <v>40</v>
      </c>
      <c r="C10" s="1" t="s">
        <v>41</v>
      </c>
      <c r="D10" s="1" t="s">
        <v>42</v>
      </c>
      <c r="E10" s="1" t="s">
        <v>10</v>
      </c>
      <c r="F10" s="3">
        <f t="shared" si="0"/>
        <v>68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10"/>
  <sheetViews>
    <sheetView workbookViewId="0">
      <selection activeCell="G17" sqref="G17"/>
    </sheetView>
  </sheetViews>
  <sheetFormatPr defaultRowHeight="14.4" x14ac:dyDescent="0.3"/>
  <cols>
    <col min="1" max="1" width="12.77734375" bestFit="1" customWidth="1"/>
    <col min="2" max="2" width="10.77734375" bestFit="1" customWidth="1"/>
    <col min="3" max="3" width="18.5546875" bestFit="1" customWidth="1"/>
    <col min="4" max="4" width="16.33203125" bestFit="1" customWidth="1"/>
    <col min="5" max="5" width="11.44140625" bestFit="1" customWidth="1"/>
    <col min="6" max="6" width="14.21875" style="5" bestFit="1" customWidth="1"/>
  </cols>
  <sheetData>
    <row r="1" spans="1: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" t="s">
        <v>44</v>
      </c>
    </row>
    <row r="2" spans="1:6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s="5">
        <f>DATEDIF(D2, E2, "d")</f>
        <v>8886</v>
      </c>
    </row>
    <row r="3" spans="1:6" x14ac:dyDescent="0.3">
      <c r="A3" t="s">
        <v>11</v>
      </c>
      <c r="B3" t="s">
        <v>12</v>
      </c>
      <c r="C3" t="s">
        <v>13</v>
      </c>
      <c r="D3" t="s">
        <v>14</v>
      </c>
      <c r="E3" t="s">
        <v>10</v>
      </c>
      <c r="F3" s="5">
        <f t="shared" ref="F3:F10" si="0">DATEDIF(D3, E3, "d")</f>
        <v>8036</v>
      </c>
    </row>
    <row r="4" spans="1:6" x14ac:dyDescent="0.3">
      <c r="A4" t="s">
        <v>15</v>
      </c>
      <c r="B4" t="s">
        <v>16</v>
      </c>
      <c r="C4" t="s">
        <v>17</v>
      </c>
      <c r="D4" t="s">
        <v>18</v>
      </c>
      <c r="E4" t="s">
        <v>10</v>
      </c>
      <c r="F4" s="5">
        <f t="shared" si="0"/>
        <v>7186</v>
      </c>
    </row>
    <row r="5" spans="1:6" x14ac:dyDescent="0.3">
      <c r="A5" t="s">
        <v>19</v>
      </c>
      <c r="B5" t="s">
        <v>20</v>
      </c>
      <c r="C5" t="s">
        <v>21</v>
      </c>
      <c r="D5" t="s">
        <v>22</v>
      </c>
      <c r="E5" t="s">
        <v>10</v>
      </c>
      <c r="F5" s="5">
        <f t="shared" si="0"/>
        <v>6336</v>
      </c>
    </row>
    <row r="6" spans="1:6" x14ac:dyDescent="0.3">
      <c r="A6" t="s">
        <v>23</v>
      </c>
      <c r="B6" t="s">
        <v>24</v>
      </c>
      <c r="C6" t="s">
        <v>25</v>
      </c>
      <c r="D6" t="s">
        <v>26</v>
      </c>
      <c r="E6" t="s">
        <v>10</v>
      </c>
      <c r="F6" s="5">
        <f t="shared" si="0"/>
        <v>5486</v>
      </c>
    </row>
    <row r="7" spans="1:6" x14ac:dyDescent="0.3">
      <c r="A7" t="s">
        <v>27</v>
      </c>
      <c r="B7" t="s">
        <v>28</v>
      </c>
      <c r="C7" t="s">
        <v>29</v>
      </c>
      <c r="D7" t="s">
        <v>30</v>
      </c>
      <c r="E7" t="s">
        <v>10</v>
      </c>
      <c r="F7" s="5">
        <f t="shared" si="0"/>
        <v>4636</v>
      </c>
    </row>
    <row r="8" spans="1:6" x14ac:dyDescent="0.3">
      <c r="A8" t="s">
        <v>31</v>
      </c>
      <c r="B8" t="s">
        <v>32</v>
      </c>
      <c r="C8" t="s">
        <v>33</v>
      </c>
      <c r="D8" t="s">
        <v>34</v>
      </c>
      <c r="E8" t="s">
        <v>10</v>
      </c>
      <c r="F8" s="5">
        <f t="shared" si="0"/>
        <v>3786</v>
      </c>
    </row>
    <row r="9" spans="1:6" x14ac:dyDescent="0.3">
      <c r="A9" t="s">
        <v>35</v>
      </c>
      <c r="B9" t="s">
        <v>36</v>
      </c>
      <c r="C9" t="s">
        <v>37</v>
      </c>
      <c r="D9" t="s">
        <v>38</v>
      </c>
      <c r="E9" t="s">
        <v>10</v>
      </c>
      <c r="F9" s="5">
        <f t="shared" si="0"/>
        <v>2936</v>
      </c>
    </row>
    <row r="10" spans="1:6" x14ac:dyDescent="0.3">
      <c r="A10" t="s">
        <v>39</v>
      </c>
      <c r="B10" t="s">
        <v>40</v>
      </c>
      <c r="C10" t="s">
        <v>41</v>
      </c>
      <c r="D10" t="s">
        <v>42</v>
      </c>
      <c r="E10" t="s">
        <v>10</v>
      </c>
      <c r="F10" s="5">
        <f t="shared" si="0"/>
        <v>2086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10"/>
  <sheetViews>
    <sheetView workbookViewId="0">
      <selection activeCell="F14" sqref="F14"/>
    </sheetView>
  </sheetViews>
  <sheetFormatPr defaultRowHeight="14.4" x14ac:dyDescent="0.3"/>
  <cols>
    <col min="1" max="1" width="12.77734375" bestFit="1" customWidth="1"/>
    <col min="2" max="2" width="10.77734375" bestFit="1" customWidth="1"/>
    <col min="3" max="3" width="18.5546875" bestFit="1" customWidth="1"/>
    <col min="4" max="4" width="16.33203125" bestFit="1" customWidth="1"/>
    <col min="5" max="5" width="11.44140625" bestFit="1" customWidth="1"/>
    <col min="6" max="6" width="18.6640625" customWidth="1"/>
  </cols>
  <sheetData>
    <row r="1" spans="1: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" t="s">
        <v>5</v>
      </c>
    </row>
    <row r="2" spans="1:6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tr">
        <f>DATEDIF(D2, E2, "Y") &amp; " years, " &amp; DATEDIF(D2, E2, "YM") &amp; " months"</f>
        <v>24 years, 4 months</v>
      </c>
    </row>
    <row r="3" spans="1:6" x14ac:dyDescent="0.3">
      <c r="A3" t="s">
        <v>11</v>
      </c>
      <c r="B3" t="s">
        <v>12</v>
      </c>
      <c r="C3" t="s">
        <v>13</v>
      </c>
      <c r="D3" t="s">
        <v>14</v>
      </c>
      <c r="E3" t="s">
        <v>10</v>
      </c>
      <c r="F3" t="str">
        <f t="shared" ref="F3:F10" si="0">DATEDIF(D3, E3, "Y") &amp; " years, " &amp; DATEDIF(D3, E3, "YM") &amp; " months"</f>
        <v>22 years, 0 months</v>
      </c>
    </row>
    <row r="4" spans="1:6" x14ac:dyDescent="0.3">
      <c r="A4" t="s">
        <v>15</v>
      </c>
      <c r="B4" t="s">
        <v>16</v>
      </c>
      <c r="C4" t="s">
        <v>17</v>
      </c>
      <c r="D4" t="s">
        <v>18</v>
      </c>
      <c r="E4" t="s">
        <v>10</v>
      </c>
      <c r="F4" t="str">
        <f t="shared" si="0"/>
        <v>19 years, 8 months</v>
      </c>
    </row>
    <row r="5" spans="1:6" x14ac:dyDescent="0.3">
      <c r="A5" t="s">
        <v>19</v>
      </c>
      <c r="B5" t="s">
        <v>20</v>
      </c>
      <c r="C5" t="s">
        <v>21</v>
      </c>
      <c r="D5" t="s">
        <v>22</v>
      </c>
      <c r="E5" t="s">
        <v>10</v>
      </c>
      <c r="F5" t="str">
        <f t="shared" si="0"/>
        <v>17 years, 4 months</v>
      </c>
    </row>
    <row r="6" spans="1:6" x14ac:dyDescent="0.3">
      <c r="A6" t="s">
        <v>23</v>
      </c>
      <c r="B6" t="s">
        <v>24</v>
      </c>
      <c r="C6" t="s">
        <v>25</v>
      </c>
      <c r="D6" t="s">
        <v>26</v>
      </c>
      <c r="E6" t="s">
        <v>10</v>
      </c>
      <c r="F6" t="str">
        <f t="shared" si="0"/>
        <v>15 years, 0 months</v>
      </c>
    </row>
    <row r="7" spans="1:6" x14ac:dyDescent="0.3">
      <c r="A7" t="s">
        <v>27</v>
      </c>
      <c r="B7" t="s">
        <v>28</v>
      </c>
      <c r="C7" t="s">
        <v>29</v>
      </c>
      <c r="D7" t="s">
        <v>30</v>
      </c>
      <c r="E7" t="s">
        <v>10</v>
      </c>
      <c r="F7" t="str">
        <f t="shared" si="0"/>
        <v>12 years, 8 months</v>
      </c>
    </row>
    <row r="8" spans="1:6" x14ac:dyDescent="0.3">
      <c r="A8" t="s">
        <v>31</v>
      </c>
      <c r="B8" t="s">
        <v>32</v>
      </c>
      <c r="C8" t="s">
        <v>33</v>
      </c>
      <c r="D8" t="s">
        <v>34</v>
      </c>
      <c r="E8" t="s">
        <v>10</v>
      </c>
      <c r="F8" t="str">
        <f t="shared" si="0"/>
        <v>10 years, 4 months</v>
      </c>
    </row>
    <row r="9" spans="1:6" x14ac:dyDescent="0.3">
      <c r="A9" t="s">
        <v>35</v>
      </c>
      <c r="B9" t="s">
        <v>36</v>
      </c>
      <c r="C9" t="s">
        <v>37</v>
      </c>
      <c r="D9" t="s">
        <v>38</v>
      </c>
      <c r="E9" t="s">
        <v>10</v>
      </c>
      <c r="F9" t="str">
        <f t="shared" si="0"/>
        <v>8 years, 0 months</v>
      </c>
    </row>
    <row r="10" spans="1:6" x14ac:dyDescent="0.3">
      <c r="A10" t="s">
        <v>39</v>
      </c>
      <c r="B10" t="s">
        <v>40</v>
      </c>
      <c r="C10" t="s">
        <v>41</v>
      </c>
      <c r="D10" t="s">
        <v>42</v>
      </c>
      <c r="E10" t="s">
        <v>10</v>
      </c>
      <c r="F10" t="str">
        <f t="shared" si="0"/>
        <v>5 years, 8 months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27"/>
  <sheetViews>
    <sheetView workbookViewId="0">
      <selection activeCell="L15" sqref="L15"/>
    </sheetView>
  </sheetViews>
  <sheetFormatPr defaultRowHeight="14.4" x14ac:dyDescent="0.3"/>
  <cols>
    <col min="1" max="1" width="12.77734375" bestFit="1" customWidth="1"/>
    <col min="2" max="2" width="10.77734375" bestFit="1" customWidth="1"/>
    <col min="3" max="3" width="18.5546875" bestFit="1" customWidth="1"/>
    <col min="4" max="4" width="16.33203125" bestFit="1" customWidth="1"/>
    <col min="5" max="5" width="11.44140625" bestFit="1" customWidth="1"/>
    <col min="6" max="6" width="23.5546875" customWidth="1"/>
  </cols>
  <sheetData>
    <row r="1" spans="1: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" t="s">
        <v>5</v>
      </c>
    </row>
    <row r="2" spans="1:6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t="str">
        <f>DATEDIF(D2, E2, "Y") &amp; " years, " &amp; DATEDIF(D2, E2, "YM") &amp; " months, " &amp; DATEDIF(D2, E2, "MD") &amp; " days"</f>
        <v>24 years, 4 months, 0 days</v>
      </c>
    </row>
    <row r="3" spans="1:6" x14ac:dyDescent="0.3">
      <c r="A3" t="s">
        <v>11</v>
      </c>
      <c r="B3" t="s">
        <v>12</v>
      </c>
      <c r="C3" t="s">
        <v>13</v>
      </c>
      <c r="D3" t="s">
        <v>14</v>
      </c>
      <c r="E3" t="s">
        <v>10</v>
      </c>
      <c r="F3" t="str">
        <f t="shared" ref="F3:F10" si="0">DATEDIF(D3, E3, "Y") &amp; " years, " &amp; DATEDIF(D3, E3, "YM") &amp; " months, " &amp; DATEDIF(D3, E3, "MD") &amp; " days"</f>
        <v>22 years, 0 months, 0 days</v>
      </c>
    </row>
    <row r="4" spans="1:6" x14ac:dyDescent="0.3">
      <c r="A4" t="s">
        <v>15</v>
      </c>
      <c r="B4" t="s">
        <v>16</v>
      </c>
      <c r="C4" t="s">
        <v>17</v>
      </c>
      <c r="D4" t="s">
        <v>18</v>
      </c>
      <c r="E4" t="s">
        <v>10</v>
      </c>
      <c r="F4" t="str">
        <f t="shared" si="0"/>
        <v>19 years, 8 months, 3 days</v>
      </c>
    </row>
    <row r="5" spans="1:6" x14ac:dyDescent="0.3">
      <c r="A5" t="s">
        <v>19</v>
      </c>
      <c r="B5" t="s">
        <v>20</v>
      </c>
      <c r="C5" t="s">
        <v>21</v>
      </c>
      <c r="D5" t="s">
        <v>22</v>
      </c>
      <c r="E5" t="s">
        <v>10</v>
      </c>
      <c r="F5" t="str">
        <f t="shared" si="0"/>
        <v>17 years, 4 months, 5 days</v>
      </c>
    </row>
    <row r="6" spans="1:6" x14ac:dyDescent="0.3">
      <c r="A6" t="s">
        <v>23</v>
      </c>
      <c r="B6" t="s">
        <v>24</v>
      </c>
      <c r="C6" t="s">
        <v>25</v>
      </c>
      <c r="D6" t="s">
        <v>26</v>
      </c>
      <c r="E6" t="s">
        <v>10</v>
      </c>
      <c r="F6" t="str">
        <f t="shared" si="0"/>
        <v>15 years, 0 months, 7 days</v>
      </c>
    </row>
    <row r="7" spans="1:6" x14ac:dyDescent="0.3">
      <c r="A7" t="s">
        <v>27</v>
      </c>
      <c r="B7" t="s">
        <v>28</v>
      </c>
      <c r="C7" t="s">
        <v>29</v>
      </c>
      <c r="D7" t="s">
        <v>30</v>
      </c>
      <c r="E7" t="s">
        <v>10</v>
      </c>
      <c r="F7" t="str">
        <f t="shared" si="0"/>
        <v>12 years, 8 months, 10 days</v>
      </c>
    </row>
    <row r="8" spans="1:6" x14ac:dyDescent="0.3">
      <c r="A8" t="s">
        <v>31</v>
      </c>
      <c r="B8" t="s">
        <v>32</v>
      </c>
      <c r="C8" t="s">
        <v>33</v>
      </c>
      <c r="D8" t="s">
        <v>34</v>
      </c>
      <c r="E8" t="s">
        <v>10</v>
      </c>
      <c r="F8" t="str">
        <f t="shared" si="0"/>
        <v>10 years, 4 months, 12 days</v>
      </c>
    </row>
    <row r="9" spans="1:6" x14ac:dyDescent="0.3">
      <c r="A9" t="s">
        <v>35</v>
      </c>
      <c r="B9" t="s">
        <v>36</v>
      </c>
      <c r="C9" t="s">
        <v>37</v>
      </c>
      <c r="D9" t="s">
        <v>38</v>
      </c>
      <c r="E9" t="s">
        <v>10</v>
      </c>
      <c r="F9" t="str">
        <f t="shared" si="0"/>
        <v>8 years, 0 months, 14 days</v>
      </c>
    </row>
    <row r="10" spans="1:6" x14ac:dyDescent="0.3">
      <c r="A10" t="s">
        <v>39</v>
      </c>
      <c r="B10" t="s">
        <v>40</v>
      </c>
      <c r="C10" t="s">
        <v>41</v>
      </c>
      <c r="D10" t="s">
        <v>42</v>
      </c>
      <c r="E10" t="s">
        <v>10</v>
      </c>
      <c r="F10" t="str">
        <f t="shared" si="0"/>
        <v>5 years, 8 months, 16 days</v>
      </c>
    </row>
    <row r="27" spans="5:5" x14ac:dyDescent="0.3">
      <c r="E27" s="6"/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E10"/>
  <sheetViews>
    <sheetView workbookViewId="0">
      <selection activeCell="H10" sqref="H10"/>
    </sheetView>
  </sheetViews>
  <sheetFormatPr defaultRowHeight="14.4" x14ac:dyDescent="0.3"/>
  <cols>
    <col min="1" max="1" width="12.77734375" bestFit="1" customWidth="1"/>
    <col min="2" max="2" width="10.77734375" bestFit="1" customWidth="1"/>
    <col min="3" max="3" width="18.5546875" bestFit="1" customWidth="1"/>
    <col min="4" max="5" width="16.33203125" bestFit="1" customWidth="1"/>
  </cols>
  <sheetData>
    <row r="1" spans="1:5" x14ac:dyDescent="0.3">
      <c r="A1" s="6" t="s">
        <v>0</v>
      </c>
      <c r="B1" s="6" t="s">
        <v>1</v>
      </c>
      <c r="C1" s="6" t="s">
        <v>2</v>
      </c>
      <c r="D1" s="6" t="s">
        <v>3</v>
      </c>
      <c r="E1" s="2" t="s">
        <v>5</v>
      </c>
    </row>
    <row r="2" spans="1:5" x14ac:dyDescent="0.3">
      <c r="A2" t="s">
        <v>6</v>
      </c>
      <c r="B2" t="s">
        <v>7</v>
      </c>
      <c r="C2" t="s">
        <v>8</v>
      </c>
      <c r="D2" t="s">
        <v>9</v>
      </c>
      <c r="E2" t="str">
        <f ca="1">DATEDIF(D2,TODAY(),"Y") &amp; " years, " &amp; DATEDIF(D2,TODAY(),"YM") &amp; " months"</f>
        <v>24 years, 4 months</v>
      </c>
    </row>
    <row r="3" spans="1:5" x14ac:dyDescent="0.3">
      <c r="A3" t="s">
        <v>11</v>
      </c>
      <c r="B3" t="s">
        <v>12</v>
      </c>
      <c r="C3" t="s">
        <v>13</v>
      </c>
      <c r="D3" t="s">
        <v>14</v>
      </c>
      <c r="E3" t="str">
        <f t="shared" ref="E3:E10" ca="1" si="0">DATEDIF(D3,TODAY(),"Y") &amp; " years, " &amp; DATEDIF(D3,TODAY(),"YM") &amp; " months"</f>
        <v>22 years, 0 months</v>
      </c>
    </row>
    <row r="4" spans="1:5" x14ac:dyDescent="0.3">
      <c r="A4" t="s">
        <v>15</v>
      </c>
      <c r="B4" t="s">
        <v>16</v>
      </c>
      <c r="C4" t="s">
        <v>17</v>
      </c>
      <c r="D4" t="s">
        <v>18</v>
      </c>
      <c r="E4" t="str">
        <f t="shared" ca="1" si="0"/>
        <v>19 years, 8 months</v>
      </c>
    </row>
    <row r="5" spans="1:5" x14ac:dyDescent="0.3">
      <c r="A5" t="s">
        <v>19</v>
      </c>
      <c r="B5" t="s">
        <v>20</v>
      </c>
      <c r="C5" t="s">
        <v>21</v>
      </c>
      <c r="D5" t="s">
        <v>22</v>
      </c>
      <c r="E5" t="str">
        <f t="shared" ca="1" si="0"/>
        <v>17 years, 4 months</v>
      </c>
    </row>
    <row r="6" spans="1:5" x14ac:dyDescent="0.3">
      <c r="A6" t="s">
        <v>23</v>
      </c>
      <c r="B6" t="s">
        <v>24</v>
      </c>
      <c r="C6" t="s">
        <v>25</v>
      </c>
      <c r="D6" t="s">
        <v>26</v>
      </c>
      <c r="E6" t="str">
        <f t="shared" ca="1" si="0"/>
        <v>15 years, 0 months</v>
      </c>
    </row>
    <row r="7" spans="1:5" x14ac:dyDescent="0.3">
      <c r="A7" t="s">
        <v>27</v>
      </c>
      <c r="B7" t="s">
        <v>28</v>
      </c>
      <c r="C7" t="s">
        <v>29</v>
      </c>
      <c r="D7" t="s">
        <v>30</v>
      </c>
      <c r="E7" t="str">
        <f t="shared" ca="1" si="0"/>
        <v>12 years, 8 months</v>
      </c>
    </row>
    <row r="8" spans="1:5" x14ac:dyDescent="0.3">
      <c r="A8" t="s">
        <v>31</v>
      </c>
      <c r="B8" t="s">
        <v>32</v>
      </c>
      <c r="C8" t="s">
        <v>33</v>
      </c>
      <c r="D8" t="s">
        <v>34</v>
      </c>
      <c r="E8" t="str">
        <f t="shared" ca="1" si="0"/>
        <v>10 years, 4 months</v>
      </c>
    </row>
    <row r="9" spans="1:5" x14ac:dyDescent="0.3">
      <c r="A9" t="s">
        <v>35</v>
      </c>
      <c r="B9" t="s">
        <v>36</v>
      </c>
      <c r="C9" t="s">
        <v>37</v>
      </c>
      <c r="D9" t="s">
        <v>38</v>
      </c>
      <c r="E9" t="str">
        <f t="shared" ca="1" si="0"/>
        <v>8 years, 0 months</v>
      </c>
    </row>
    <row r="10" spans="1:5" x14ac:dyDescent="0.3">
      <c r="A10" t="s">
        <v>39</v>
      </c>
      <c r="B10" t="s">
        <v>40</v>
      </c>
      <c r="C10" t="s">
        <v>41</v>
      </c>
      <c r="D10" t="s">
        <v>42</v>
      </c>
      <c r="E10" t="str">
        <f t="shared" ca="1" si="0"/>
        <v>5 years, 8 months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27"/>
  <sheetViews>
    <sheetView workbookViewId="0">
      <selection activeCell="F2" sqref="F2:F10"/>
    </sheetView>
  </sheetViews>
  <sheetFormatPr defaultRowHeight="14.4" x14ac:dyDescent="0.3"/>
  <cols>
    <col min="1" max="1" width="12.77734375" bestFit="1" customWidth="1"/>
    <col min="2" max="2" width="10.77734375" bestFit="1" customWidth="1"/>
    <col min="3" max="3" width="18.5546875" bestFit="1" customWidth="1"/>
    <col min="4" max="4" width="16.33203125" bestFit="1" customWidth="1"/>
    <col min="5" max="5" width="11.44140625" bestFit="1" customWidth="1"/>
    <col min="6" max="6" width="14.21875" style="3" bestFit="1" customWidth="1"/>
  </cols>
  <sheetData>
    <row r="1" spans="1: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" t="s">
        <v>5</v>
      </c>
    </row>
    <row r="2" spans="1:6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 s="3">
        <f>INT(YEARFRAC(D2,E2))</f>
        <v>24</v>
      </c>
    </row>
    <row r="3" spans="1:6" x14ac:dyDescent="0.3">
      <c r="A3" t="s">
        <v>11</v>
      </c>
      <c r="B3" t="s">
        <v>12</v>
      </c>
      <c r="C3" t="s">
        <v>13</v>
      </c>
      <c r="D3" t="s">
        <v>14</v>
      </c>
      <c r="E3" t="s">
        <v>10</v>
      </c>
      <c r="F3" s="3">
        <f t="shared" ref="F3:F10" si="0">INT(YEARFRAC(D3,E3))</f>
        <v>22</v>
      </c>
    </row>
    <row r="4" spans="1:6" x14ac:dyDescent="0.3">
      <c r="A4" t="s">
        <v>15</v>
      </c>
      <c r="B4" t="s">
        <v>16</v>
      </c>
      <c r="C4" t="s">
        <v>17</v>
      </c>
      <c r="D4" t="s">
        <v>18</v>
      </c>
      <c r="E4" t="s">
        <v>10</v>
      </c>
      <c r="F4" s="3">
        <f t="shared" si="0"/>
        <v>19</v>
      </c>
    </row>
    <row r="5" spans="1:6" x14ac:dyDescent="0.3">
      <c r="A5" t="s">
        <v>19</v>
      </c>
      <c r="B5" t="s">
        <v>20</v>
      </c>
      <c r="C5" t="s">
        <v>21</v>
      </c>
      <c r="D5" t="s">
        <v>22</v>
      </c>
      <c r="E5" t="s">
        <v>10</v>
      </c>
      <c r="F5" s="3">
        <f t="shared" si="0"/>
        <v>17</v>
      </c>
    </row>
    <row r="6" spans="1:6" x14ac:dyDescent="0.3">
      <c r="A6" t="s">
        <v>23</v>
      </c>
      <c r="B6" t="s">
        <v>24</v>
      </c>
      <c r="C6" t="s">
        <v>25</v>
      </c>
      <c r="D6" t="s">
        <v>26</v>
      </c>
      <c r="E6" t="s">
        <v>10</v>
      </c>
      <c r="F6" s="3">
        <f t="shared" si="0"/>
        <v>15</v>
      </c>
    </row>
    <row r="7" spans="1:6" x14ac:dyDescent="0.3">
      <c r="A7" t="s">
        <v>27</v>
      </c>
      <c r="B7" t="s">
        <v>28</v>
      </c>
      <c r="C7" t="s">
        <v>29</v>
      </c>
      <c r="D7" t="s">
        <v>30</v>
      </c>
      <c r="E7" t="s">
        <v>10</v>
      </c>
      <c r="F7" s="3">
        <f t="shared" si="0"/>
        <v>12</v>
      </c>
    </row>
    <row r="8" spans="1:6" x14ac:dyDescent="0.3">
      <c r="A8" t="s">
        <v>31</v>
      </c>
      <c r="B8" t="s">
        <v>32</v>
      </c>
      <c r="C8" t="s">
        <v>33</v>
      </c>
      <c r="D8" t="s">
        <v>34</v>
      </c>
      <c r="E8" t="s">
        <v>10</v>
      </c>
      <c r="F8" s="3">
        <f t="shared" si="0"/>
        <v>10</v>
      </c>
    </row>
    <row r="9" spans="1:6" x14ac:dyDescent="0.3">
      <c r="A9" t="s">
        <v>35</v>
      </c>
      <c r="B9" t="s">
        <v>36</v>
      </c>
      <c r="C9" t="s">
        <v>37</v>
      </c>
      <c r="D9" t="s">
        <v>38</v>
      </c>
      <c r="E9" t="s">
        <v>10</v>
      </c>
      <c r="F9" s="3">
        <f t="shared" si="0"/>
        <v>8</v>
      </c>
    </row>
    <row r="10" spans="1:6" x14ac:dyDescent="0.3">
      <c r="A10" t="s">
        <v>39</v>
      </c>
      <c r="B10" t="s">
        <v>40</v>
      </c>
      <c r="C10" t="s">
        <v>41</v>
      </c>
      <c r="D10" t="s">
        <v>42</v>
      </c>
      <c r="E10" t="s">
        <v>10</v>
      </c>
      <c r="F10" s="3">
        <f t="shared" si="0"/>
        <v>5</v>
      </c>
    </row>
    <row r="27" spans="5:5" x14ac:dyDescent="0.3">
      <c r="E27" s="6"/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10"/>
  <sheetViews>
    <sheetView workbookViewId="0">
      <selection activeCell="G16" sqref="G16"/>
    </sheetView>
  </sheetViews>
  <sheetFormatPr defaultRowHeight="14.4" x14ac:dyDescent="0.3"/>
  <cols>
    <col min="1" max="1" width="12.77734375" bestFit="1" customWidth="1"/>
    <col min="2" max="2" width="10.77734375" bestFit="1" customWidth="1"/>
    <col min="3" max="3" width="18.5546875" bestFit="1" customWidth="1"/>
    <col min="4" max="4" width="16.33203125" bestFit="1" customWidth="1"/>
    <col min="5" max="5" width="14.21875" style="5" bestFit="1" customWidth="1"/>
  </cols>
  <sheetData>
    <row r="1" spans="1:5" x14ac:dyDescent="0.3">
      <c r="A1" s="6" t="s">
        <v>0</v>
      </c>
      <c r="B1" s="6" t="s">
        <v>1</v>
      </c>
      <c r="C1" s="6" t="s">
        <v>2</v>
      </c>
      <c r="D1" s="6" t="s">
        <v>3</v>
      </c>
      <c r="E1" s="2" t="s">
        <v>5</v>
      </c>
    </row>
    <row r="2" spans="1:5" x14ac:dyDescent="0.3">
      <c r="A2" t="s">
        <v>6</v>
      </c>
      <c r="B2" t="s">
        <v>7</v>
      </c>
      <c r="C2" t="s">
        <v>8</v>
      </c>
      <c r="D2" t="s">
        <v>9</v>
      </c>
      <c r="E2" s="10">
        <f ca="1">INT(YEARFRAC(D2, TODAY()))</f>
        <v>24</v>
      </c>
    </row>
    <row r="3" spans="1:5" x14ac:dyDescent="0.3">
      <c r="A3" t="s">
        <v>11</v>
      </c>
      <c r="B3" t="s">
        <v>12</v>
      </c>
      <c r="C3" t="s">
        <v>13</v>
      </c>
      <c r="D3" t="s">
        <v>14</v>
      </c>
      <c r="E3" s="10">
        <f t="shared" ref="E3:E10" ca="1" si="0">INT(YEARFRAC(D3, TODAY()))</f>
        <v>22</v>
      </c>
    </row>
    <row r="4" spans="1:5" x14ac:dyDescent="0.3">
      <c r="A4" t="s">
        <v>15</v>
      </c>
      <c r="B4" t="s">
        <v>16</v>
      </c>
      <c r="C4" t="s">
        <v>17</v>
      </c>
      <c r="D4" t="s">
        <v>18</v>
      </c>
      <c r="E4" s="10">
        <f t="shared" ca="1" si="0"/>
        <v>19</v>
      </c>
    </row>
    <row r="5" spans="1:5" x14ac:dyDescent="0.3">
      <c r="A5" t="s">
        <v>19</v>
      </c>
      <c r="B5" t="s">
        <v>20</v>
      </c>
      <c r="C5" t="s">
        <v>21</v>
      </c>
      <c r="D5" t="s">
        <v>22</v>
      </c>
      <c r="E5" s="10">
        <f t="shared" ca="1" si="0"/>
        <v>17</v>
      </c>
    </row>
    <row r="6" spans="1:5" x14ac:dyDescent="0.3">
      <c r="A6" t="s">
        <v>23</v>
      </c>
      <c r="B6" t="s">
        <v>24</v>
      </c>
      <c r="C6" t="s">
        <v>25</v>
      </c>
      <c r="D6" t="s">
        <v>26</v>
      </c>
      <c r="E6" s="10">
        <f t="shared" ca="1" si="0"/>
        <v>15</v>
      </c>
    </row>
    <row r="7" spans="1:5" x14ac:dyDescent="0.3">
      <c r="A7" t="s">
        <v>27</v>
      </c>
      <c r="B7" t="s">
        <v>28</v>
      </c>
      <c r="C7" t="s">
        <v>29</v>
      </c>
      <c r="D7" t="s">
        <v>30</v>
      </c>
      <c r="E7" s="10">
        <f t="shared" ca="1" si="0"/>
        <v>12</v>
      </c>
    </row>
    <row r="8" spans="1:5" x14ac:dyDescent="0.3">
      <c r="A8" t="s">
        <v>31</v>
      </c>
      <c r="B8" t="s">
        <v>32</v>
      </c>
      <c r="C8" t="s">
        <v>33</v>
      </c>
      <c r="D8" t="s">
        <v>34</v>
      </c>
      <c r="E8" s="10">
        <f t="shared" ca="1" si="0"/>
        <v>10</v>
      </c>
    </row>
    <row r="9" spans="1:5" x14ac:dyDescent="0.3">
      <c r="A9" t="s">
        <v>35</v>
      </c>
      <c r="B9" t="s">
        <v>36</v>
      </c>
      <c r="C9" t="s">
        <v>37</v>
      </c>
      <c r="D9" t="s">
        <v>38</v>
      </c>
      <c r="E9" s="10">
        <f t="shared" ca="1" si="0"/>
        <v>8</v>
      </c>
    </row>
    <row r="10" spans="1:5" x14ac:dyDescent="0.3">
      <c r="A10" t="s">
        <v>39</v>
      </c>
      <c r="B10" t="s">
        <v>40</v>
      </c>
      <c r="C10" t="s">
        <v>41</v>
      </c>
      <c r="D10" t="s">
        <v>42</v>
      </c>
      <c r="E10" s="10">
        <f t="shared" ca="1" si="0"/>
        <v>5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F27"/>
  <sheetViews>
    <sheetView workbookViewId="0">
      <selection activeCell="I15" sqref="I15"/>
    </sheetView>
  </sheetViews>
  <sheetFormatPr defaultRowHeight="14.4" x14ac:dyDescent="0.3"/>
  <cols>
    <col min="1" max="1" width="12.77734375" bestFit="1" customWidth="1"/>
    <col min="2" max="2" width="10.77734375" bestFit="1" customWidth="1"/>
    <col min="3" max="3" width="18.5546875" bestFit="1" customWidth="1"/>
    <col min="4" max="4" width="16.33203125" bestFit="1" customWidth="1"/>
    <col min="5" max="5" width="11.44140625" bestFit="1" customWidth="1"/>
    <col min="6" max="6" width="14.21875" bestFit="1" customWidth="1"/>
  </cols>
  <sheetData>
    <row r="1" spans="1:6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2" t="s">
        <v>5</v>
      </c>
    </row>
    <row r="2" spans="1:6" x14ac:dyDescent="0.3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f>NETWORKDAYS(D2,E2)</f>
        <v>6349</v>
      </c>
    </row>
    <row r="3" spans="1:6" x14ac:dyDescent="0.3">
      <c r="A3" t="s">
        <v>11</v>
      </c>
      <c r="B3" t="s">
        <v>12</v>
      </c>
      <c r="C3" t="s">
        <v>13</v>
      </c>
      <c r="D3" t="s">
        <v>14</v>
      </c>
      <c r="E3" t="s">
        <v>10</v>
      </c>
      <c r="F3">
        <f t="shared" ref="F3:F10" si="0">NETWORKDAYS(D3,E3)</f>
        <v>5741</v>
      </c>
    </row>
    <row r="4" spans="1:6" x14ac:dyDescent="0.3">
      <c r="A4" t="s">
        <v>15</v>
      </c>
      <c r="B4" t="s">
        <v>16</v>
      </c>
      <c r="C4" t="s">
        <v>17</v>
      </c>
      <c r="D4" t="s">
        <v>18</v>
      </c>
      <c r="E4" t="s">
        <v>10</v>
      </c>
      <c r="F4">
        <f t="shared" si="0"/>
        <v>5134</v>
      </c>
    </row>
    <row r="5" spans="1:6" x14ac:dyDescent="0.3">
      <c r="A5" t="s">
        <v>19</v>
      </c>
      <c r="B5" t="s">
        <v>20</v>
      </c>
      <c r="C5" t="s">
        <v>21</v>
      </c>
      <c r="D5" t="s">
        <v>22</v>
      </c>
      <c r="E5" t="s">
        <v>10</v>
      </c>
      <c r="F5">
        <f t="shared" si="0"/>
        <v>4527</v>
      </c>
    </row>
    <row r="6" spans="1:6" x14ac:dyDescent="0.3">
      <c r="A6" t="s">
        <v>23</v>
      </c>
      <c r="B6" t="s">
        <v>24</v>
      </c>
      <c r="C6" t="s">
        <v>25</v>
      </c>
      <c r="D6" t="s">
        <v>26</v>
      </c>
      <c r="E6" t="s">
        <v>10</v>
      </c>
      <c r="F6">
        <f t="shared" si="0"/>
        <v>3919</v>
      </c>
    </row>
    <row r="7" spans="1:6" x14ac:dyDescent="0.3">
      <c r="A7" t="s">
        <v>27</v>
      </c>
      <c r="B7" t="s">
        <v>28</v>
      </c>
      <c r="C7" t="s">
        <v>29</v>
      </c>
      <c r="D7" t="s">
        <v>30</v>
      </c>
      <c r="E7" t="s">
        <v>10</v>
      </c>
      <c r="F7">
        <f t="shared" si="0"/>
        <v>3313</v>
      </c>
    </row>
    <row r="8" spans="1:6" x14ac:dyDescent="0.3">
      <c r="A8" t="s">
        <v>31</v>
      </c>
      <c r="B8" t="s">
        <v>32</v>
      </c>
      <c r="C8" t="s">
        <v>33</v>
      </c>
      <c r="D8" t="s">
        <v>34</v>
      </c>
      <c r="E8" t="s">
        <v>10</v>
      </c>
      <c r="F8">
        <f t="shared" si="0"/>
        <v>2705</v>
      </c>
    </row>
    <row r="9" spans="1:6" x14ac:dyDescent="0.3">
      <c r="A9" t="s">
        <v>35</v>
      </c>
      <c r="B9" t="s">
        <v>36</v>
      </c>
      <c r="C9" t="s">
        <v>37</v>
      </c>
      <c r="D9" t="s">
        <v>38</v>
      </c>
      <c r="E9" t="s">
        <v>10</v>
      </c>
      <c r="F9">
        <f t="shared" si="0"/>
        <v>2099</v>
      </c>
    </row>
    <row r="10" spans="1:6" x14ac:dyDescent="0.3">
      <c r="A10" t="s">
        <v>39</v>
      </c>
      <c r="B10" t="s">
        <v>40</v>
      </c>
      <c r="C10" t="s">
        <v>41</v>
      </c>
      <c r="D10" t="s">
        <v>42</v>
      </c>
      <c r="E10" t="s">
        <v>10</v>
      </c>
      <c r="F10">
        <f t="shared" si="0"/>
        <v>1491</v>
      </c>
    </row>
    <row r="27" spans="5:5" x14ac:dyDescent="0.3">
      <c r="E27" s="6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DATEDIF Years</vt:lpstr>
      <vt:lpstr>DATEDIF Months</vt:lpstr>
      <vt:lpstr>DATEDIF Days</vt:lpstr>
      <vt:lpstr>DATEDIF Yrs-Mos</vt:lpstr>
      <vt:lpstr>DATEDIF Y-M-D</vt:lpstr>
      <vt:lpstr>DATEDIF to Today</vt:lpstr>
      <vt:lpstr>YEARFRAC Years</vt:lpstr>
      <vt:lpstr>YEARFRAC to Today</vt:lpstr>
      <vt:lpstr>NETWORKDAYS</vt:lpstr>
      <vt:lpstr>Date Subtraction</vt:lpstr>
      <vt:lpstr>DAYS Division</vt:lpstr>
      <vt:lpstr>VBA Function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Shihab Shahriar</cp:lastModifiedBy>
  <dcterms:created xsi:type="dcterms:W3CDTF">2025-05-02T22:20:25Z</dcterms:created>
  <dcterms:modified xsi:type="dcterms:W3CDTF">2025-05-03T01:55:27Z</dcterms:modified>
</cp:coreProperties>
</file>