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158\Downloads\"/>
    </mc:Choice>
  </mc:AlternateContent>
  <xr:revisionPtr revIDLastSave="0" documentId="13_ncr:1_{F37A6683-35AC-4DEC-AAE4-549B24C02BA7}" xr6:coauthVersionLast="47" xr6:coauthVersionMax="47" xr10:uidLastSave="{00000000-0000-0000-0000-000000000000}"/>
  <bookViews>
    <workbookView xWindow="4116" yWindow="348" windowWidth="10692" windowHeight="11292" firstSheet="17" activeTab="17" xr2:uid="{E156E824-D1BD-423E-8540-71730C434245}"/>
  </bookViews>
  <sheets>
    <sheet name="LEFT + MATCH + MID" sheetId="15" r:id="rId1"/>
    <sheet name=" RIGHT + MAX + ISNUMBER" sheetId="17" r:id="rId2"/>
    <sheet name="TRIM + MID + FIND" sheetId="20" r:id="rId3"/>
    <sheet name="TEXTBEFORE + TEXTAFTER" sheetId="19" r:id="rId4"/>
    <sheet name="First Number group (LET)" sheetId="21" r:id="rId5"/>
    <sheet name="SUMPRODUCT" sheetId="25" r:id="rId6"/>
    <sheet name="REGEXEXTRACT" sheetId="24" r:id="rId7"/>
    <sheet name="Decimal Extraction" sheetId="23" r:id="rId8"/>
    <sheet name="For dash or prefix" sheetId="22" r:id="rId9"/>
    <sheet name="Between Parentheses" sheetId="18" r:id="rId10"/>
    <sheet name="RIGHT + SEARCH" sheetId="16" r:id="rId11"/>
    <sheet name="LEFT + SUBSTITUTE" sheetId="14" r:id="rId12"/>
    <sheet name="TEXTJOIN function" sheetId="5" r:id="rId13"/>
    <sheet name="MID function" sheetId="6" r:id="rId14"/>
    <sheet name="Flash Fill" sheetId="4" r:id="rId15"/>
    <sheet name="VBA" sheetId="26" r:id="rId16"/>
    <sheet name="PowerQuery Table" sheetId="27" r:id="rId17"/>
    <sheet name="PowerQuery main sheet" sheetId="28" r:id="rId18"/>
  </sheets>
  <definedNames>
    <definedName name="ExternalData_1" localSheetId="16" hidden="1">'PowerQuery Table'!$A$1:$B$8</definedName>
    <definedName name="ExternalData_1" localSheetId="16" hidden="1">'PowerQuery Table'!$A$1:$B$8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6" l="1"/>
  <c r="B3" i="26"/>
  <c r="B4" i="26"/>
  <c r="B5" i="26"/>
  <c r="B6" i="26"/>
  <c r="B7" i="26"/>
  <c r="B8" i="26"/>
  <c r="B3" i="25" a="1"/>
  <c r="B3" i="25"/>
  <c r="B4" i="25" a="1"/>
  <c r="B4" i="25"/>
  <c r="B2" i="25" a="1"/>
  <c r="B2" i="25"/>
  <c r="B3" i="24" a="1"/>
  <c r="B3" i="24" s="1"/>
  <c r="B4" i="24" a="1"/>
  <c r="B4" i="24" s="1"/>
  <c r="B2" i="24" a="1"/>
  <c r="B2" i="24" s="1"/>
  <c r="B3" i="22" a="1"/>
  <c r="B3" i="22"/>
  <c r="B4" i="22" a="1"/>
  <c r="B4" i="22"/>
  <c r="B2" i="22" a="1"/>
  <c r="B2" i="22"/>
  <c r="B4" i="21" a="1"/>
  <c r="B4" i="21" s="1"/>
  <c r="B3" i="21" a="1"/>
  <c r="B3" i="21" s="1"/>
  <c r="B2" i="21" a="1"/>
  <c r="B2" i="21" s="1"/>
  <c r="B3" i="20"/>
  <c r="B4" i="20"/>
  <c r="B2" i="20"/>
  <c r="B3" i="19"/>
  <c r="B4" i="19"/>
  <c r="B2" i="19"/>
  <c r="B3" i="18"/>
  <c r="B4" i="18"/>
  <c r="B2" i="18"/>
  <c r="B3" i="16" a="1"/>
  <c r="B3" i="16"/>
  <c r="B4" i="16" a="1"/>
  <c r="B4" i="16"/>
  <c r="B2" i="16" a="1"/>
  <c r="B2" i="16"/>
  <c r="B3" i="14" a="1"/>
  <c r="B3" i="14"/>
  <c r="B4" i="14" a="1"/>
  <c r="B4" i="14"/>
  <c r="B2" i="14" a="1"/>
  <c r="B2" i="14"/>
  <c r="B4" i="6"/>
  <c r="B3" i="6"/>
  <c r="B2" i="6"/>
  <c r="B3" i="23" a="1"/>
  <c r="B4" i="23" a="1"/>
  <c r="B6" i="5" a="1"/>
  <c r="B3" i="17" a="1"/>
  <c r="B2" i="23" a="1"/>
  <c r="B4" i="17" a="1"/>
  <c r="B8" i="5" a="1"/>
  <c r="B2" i="5" a="1"/>
  <c r="B2" i="15" a="1"/>
  <c r="B2" i="17" a="1"/>
  <c r="B3" i="5" a="1"/>
  <c r="B4" i="15" a="1"/>
  <c r="B3" i="15" a="1"/>
  <c r="B7" i="5" a="1"/>
  <c r="B4" i="5" a="1"/>
  <c r="B5" i="5" a="1"/>
  <c r="B5" i="5" l="1"/>
  <c r="B4" i="5"/>
  <c r="B7" i="5"/>
  <c r="B3" i="15"/>
  <c r="B4" i="15"/>
  <c r="B3" i="5"/>
  <c r="B2" i="17"/>
  <c r="B2" i="15"/>
  <c r="B2" i="5"/>
  <c r="B8" i="5"/>
  <c r="B4" i="17"/>
  <c r="B2" i="23"/>
  <c r="B3" i="17"/>
  <c r="B6" i="5"/>
  <c r="B4" i="23"/>
  <c r="B3" i="2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F6DF0A1-BD3D-43AE-AAAD-E0012738E854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<sst xmlns="http://schemas.openxmlformats.org/spreadsheetml/2006/main" count="114" uniqueCount="53">
  <si>
    <t>Mixed Data</t>
  </si>
  <si>
    <t>Output</t>
  </si>
  <si>
    <t>123Main St</t>
  </si>
  <si>
    <t>456-XYZ</t>
  </si>
  <si>
    <t>78 Avenue Rd</t>
  </si>
  <si>
    <t>PO991</t>
  </si>
  <si>
    <t>Item#57</t>
  </si>
  <si>
    <t>REF2023</t>
  </si>
  <si>
    <t xml:space="preserve">Qty: 12 </t>
  </si>
  <si>
    <t>Score: 35</t>
  </si>
  <si>
    <t>Attempts: 28</t>
  </si>
  <si>
    <t>Qty: 546 units</t>
  </si>
  <si>
    <t>Qty: 324 units</t>
  </si>
  <si>
    <t>Qty: 432 units</t>
  </si>
  <si>
    <t>RefABC123XYZ456</t>
  </si>
  <si>
    <t>Tag999-22</t>
  </si>
  <si>
    <t>5388user</t>
  </si>
  <si>
    <t>A2B3C4</t>
  </si>
  <si>
    <t>0D9E8F7G</t>
  </si>
  <si>
    <t>H123I</t>
  </si>
  <si>
    <t>Amount: $7,900.00</t>
  </si>
  <si>
    <t>Value: 1,234.56</t>
  </si>
  <si>
    <t>Price: 45.99 USD</t>
  </si>
  <si>
    <t>Price $9.5</t>
  </si>
  <si>
    <t>Cost is 123.75</t>
  </si>
  <si>
    <t>ITEM-5678</t>
  </si>
  <si>
    <t>SKU-4567</t>
  </si>
  <si>
    <t>PRD-2024AB</t>
  </si>
  <si>
    <t>(456) Main</t>
  </si>
  <si>
    <t>Qty (12)</t>
  </si>
  <si>
    <t>Score(98)</t>
  </si>
  <si>
    <t xml:space="preserve">Output </t>
  </si>
  <si>
    <t>INV#4526</t>
  </si>
  <si>
    <t>TX-30988</t>
  </si>
  <si>
    <t>Ref: 789-XYZ</t>
  </si>
  <si>
    <t>Room 204 - Building B</t>
  </si>
  <si>
    <t>Price: $123.45</t>
  </si>
  <si>
    <t>Code: A0056</t>
  </si>
  <si>
    <t>Slot25Box77</t>
  </si>
  <si>
    <t>AB123XYZ</t>
  </si>
  <si>
    <t>REF456TEST</t>
  </si>
  <si>
    <t>#ID789Check</t>
  </si>
  <si>
    <t>789-XYZ</t>
  </si>
  <si>
    <t>204 - Building B</t>
  </si>
  <si>
    <t>2577</t>
  </si>
  <si>
    <t>0056</t>
  </si>
  <si>
    <t>12345</t>
  </si>
  <si>
    <t>204</t>
  </si>
  <si>
    <t>789</t>
  </si>
  <si>
    <t>30988</t>
  </si>
  <si>
    <t>4526</t>
  </si>
  <si>
    <t>ExtractedNumbers</t>
  </si>
  <si>
    <t>MixedData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</si>
</sst>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</font>
    <font>
      <b/>
      <sz val="13"/>
      <color theme="1"/>
      <name val="Arial"/>
    </font>
    <font>
      <sz val="11"/>
      <color rgb="FF000000"/>
      <name val="Arial"/>
    </font>
    <font>
      <b/>
      <sz val="13"/>
      <color rgb="FF000000"/>
      <name val="Arial"/>
    </font>
    <font>
      <sz val="11"/>
      <color rgb="FF000000"/>
      <name val="Arial"/>
      <family val="2"/>
      <charset val="1"/>
    </font>
    <font>
      <sz val="13"/>
      <color theme="1"/>
      <name val="Arial"/>
      <family val="2"/>
    </font>
    <font>
      <b/>
      <sz val="13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readingOrder="1"/>
    </xf>
    <xf numFmtId="0" fontId="6" fillId="2" borderId="2" xfId="0" applyFont="1" applyFill="1" applyBorder="1" applyAlignment="1">
      <alignment horizontal="center" vertical="center" readingOrder="1"/>
    </xf>
    <xf numFmtId="0" fontId="5" fillId="0" borderId="2" xfId="0" applyFont="1" applyBorder="1" applyAlignment="1">
      <alignment vertical="center" readingOrder="1"/>
    </xf>
    <xf numFmtId="0" fontId="7" fillId="0" borderId="2" xfId="0" applyFont="1" applyBorder="1" applyAlignment="1">
      <alignment vertical="center" readingOrder="1"/>
    </xf>
    <xf numFmtId="0" fontId="3" fillId="0" borderId="3" xfId="0" applyFont="1" applyBorder="1" applyAlignment="1">
      <alignment vertical="center"/>
    </xf>
    <xf numFmtId="0" fontId="6" fillId="2" borderId="4" xfId="0" applyFont="1" applyFill="1" applyBorder="1" applyAlignment="1">
      <alignment horizontal="center" vertical="center" readingOrder="1"/>
    </xf>
    <xf numFmtId="8" fontId="7" fillId="0" borderId="2" xfId="0" applyNumberFormat="1" applyFont="1" applyBorder="1" applyAlignment="1">
      <alignment vertical="center" readingOrder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 tint="4.9989318521683403E-2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C8184CD-97A0-42EA-BF81-1F62C261FFDB}" autoFormatId="16" applyNumberFormats="0" applyBorderFormats="0" applyFontFormats="0" applyPatternFormats="0" applyAlignmentFormats="0" applyWidthHeightFormats="0">
  <queryTableRefresh nextId="4">
    <queryTableFields count="2">
      <queryTableField id="1" name="MixedData" tableColumnId="4"/>
      <queryTableField id="3" name="ExtractedNumbers" tableColumnId="3"/>
    </queryTableFields>
    <queryTableDeletedFields count="1">
      <deletedField name="Output 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F78257-150C-4D81-8CFA-35D6D430D4E9}" name="Table1_2" displayName="Table1_2" ref="A1:B8" tableType="queryTable" totalsRowShown="0" headerRowDxfId="11" dataDxfId="10" headerRowBorderDxfId="8" tableBorderDxfId="9" totalsRowBorderDxfId="7">
  <autoFilter ref="A1:B8" xr:uid="{A71F4E4D-68CF-4FAF-8185-6D504E560328}"/>
  <tableColumns count="2">
    <tableColumn id="4" xr3:uid="{6DFF53A0-6214-4DE5-9337-AF40D2A5DDB4}" uniqueName="4" name="MixedData" queryTableFieldId="1" dataDxfId="6"/>
    <tableColumn id="3" xr3:uid="{9CEDB485-ED27-4378-B4A6-826326F8F825}" uniqueName="3" name="ExtractedNumbers" queryTableFieldId="3" dataDxfId="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D98783F-A646-462A-ACD8-70DACBDA9FAE}" name="Table1" displayName="Table1" ref="A1:A8" totalsRowShown="0" headerRowDxfId="4" headerRowBorderDxfId="2" tableBorderDxfId="3" totalsRowBorderDxfId="1">
  <autoFilter ref="A1:A8" xr:uid="{37B009AC-2B8E-45F1-B2DA-B964A27D86DC}"/>
  <tableColumns count="1">
    <tableColumn id="1" xr3:uid="{99FA1C04-4484-43DF-9523-31A3ABCC94AF}" name="MixedDat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9F6C3-712B-4ED8-B05D-D02E8A55A2C6}">
  <dimension ref="A1:B4"/>
  <sheetViews>
    <sheetView showGridLines="0" workbookViewId="0">
      <selection activeCell="B2" sqref="B2"/>
    </sheetView>
  </sheetViews>
  <sheetFormatPr defaultRowHeight="20.25" customHeight="1" x14ac:dyDescent="0.3"/>
  <cols>
    <col min="1" max="1" width="15.44140625" customWidth="1"/>
    <col min="2" max="2" width="13.109375" customWidth="1"/>
  </cols>
  <sheetData>
    <row r="1" spans="1:2" ht="20.25" customHeight="1" x14ac:dyDescent="0.3">
      <c r="A1" s="4" t="s">
        <v>0</v>
      </c>
      <c r="B1" s="4" t="s">
        <v>1</v>
      </c>
    </row>
    <row r="2" spans="1:2" ht="20.25" customHeight="1" x14ac:dyDescent="0.3">
      <c r="A2" s="6" t="s">
        <v>2</v>
      </c>
      <c r="B2" s="5" t="str" cm="1">
        <f t="array" aca="1" ref="B2" ca="1">LEFT(A2, MATCH(FALSE, ISNUMBER(MID(A2, ROW(INDIRECT("1:"&amp;LEN(A2)+1)), 1) *1), 0) -1)</f>
        <v>123</v>
      </c>
    </row>
    <row r="3" spans="1:2" ht="20.25" customHeight="1" x14ac:dyDescent="0.3">
      <c r="A3" s="6" t="s">
        <v>3</v>
      </c>
      <c r="B3" s="5" t="str" cm="1">
        <f t="array" aca="1" ref="B3" ca="1">LEFT(A3, MATCH(FALSE, ISNUMBER(MID(A3, ROW(INDIRECT("1:"&amp;LEN(A3)+1)), 1) *1), 0) -1)</f>
        <v>456</v>
      </c>
    </row>
    <row r="4" spans="1:2" ht="20.25" customHeight="1" x14ac:dyDescent="0.3">
      <c r="A4" s="6" t="s">
        <v>4</v>
      </c>
      <c r="B4" s="5" t="str" cm="1">
        <f t="array" aca="1" ref="B4" ca="1">LEFT(A4, MATCH(FALSE, ISNUMBER(MID(A4, ROW(INDIRECT("1:"&amp;LEN(A4)+1)), 1) *1), 0) -1)</f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D4967-20A2-47C6-8D5D-B93A52639030}">
  <dimension ref="A1:B4"/>
  <sheetViews>
    <sheetView showGridLines="0" workbookViewId="0">
      <selection activeCell="B2" sqref="B2"/>
    </sheetView>
  </sheetViews>
  <sheetFormatPr defaultRowHeight="20.25" customHeight="1" x14ac:dyDescent="0.3"/>
  <cols>
    <col min="1" max="1" width="21.44140625" customWidth="1"/>
  </cols>
  <sheetData>
    <row r="1" spans="1:2" ht="20.25" customHeight="1" x14ac:dyDescent="0.3">
      <c r="A1" s="7" t="s">
        <v>0</v>
      </c>
      <c r="B1" s="7" t="s">
        <v>1</v>
      </c>
    </row>
    <row r="2" spans="1:2" ht="20.25" customHeight="1" x14ac:dyDescent="0.3">
      <c r="A2" s="8" t="s">
        <v>5</v>
      </c>
      <c r="B2" s="3" t="str" cm="1">
        <f t="array" aca="1" ref="B2" ca="1">RIGHT(A2, LEN(A2) - MAX(IF(ISNUMBER(MID(A2, ROW(INDIRECT("1:"&amp;LEN(A2))), 1) *1)=FALSE, ROW(INDIRECT("1:"&amp;LEN(A2))), 0)))</f>
        <v>991</v>
      </c>
    </row>
    <row r="3" spans="1:2" ht="20.25" customHeight="1" x14ac:dyDescent="0.3">
      <c r="A3" s="8" t="s">
        <v>6</v>
      </c>
      <c r="B3" s="3" t="str" cm="1">
        <f t="array" aca="1" ref="B3" ca="1">RIGHT(A3, LEN(A3) - MAX(IF(ISNUMBER(MID(A3, ROW(INDIRECT("1:"&amp;LEN(A3))), 1) *1)=FALSE, ROW(INDIRECT("1:"&amp;LEN(A3))), 0)))</f>
        <v>57</v>
      </c>
    </row>
    <row r="4" spans="1:2" ht="20.25" customHeight="1" x14ac:dyDescent="0.3">
      <c r="A4" s="8" t="s">
        <v>7</v>
      </c>
      <c r="B4" s="3" t="str" cm="1">
        <f t="array" aca="1" ref="B4" ca="1">RIGHT(A4, LEN(A4) - MAX(IF(ISNUMBER(MID(A4, ROW(INDIRECT("1:"&amp;LEN(A4))), 1) *1)=FALSE, ROW(INDIRECT("1:"&amp;LEN(A4))), 0)))</f>
        <v>2023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093F9-834C-4179-A1E5-5E331F327881}">
  <dimension ref="A1:B4"/>
  <sheetViews>
    <sheetView showGridLines="0" workbookViewId="0">
      <selection activeCell="B2" sqref="B2"/>
    </sheetView>
  </sheetViews>
  <sheetFormatPr defaultRowHeight="20.25" customHeight="1" x14ac:dyDescent="0.3"/>
  <cols>
    <col min="1" max="1" width="16.33203125" customWidth="1"/>
    <col min="2" max="2" width="12.5546875" customWidth="1"/>
  </cols>
  <sheetData>
    <row r="1" spans="1:2" ht="20.25" customHeight="1" x14ac:dyDescent="0.3">
      <c r="A1" s="7" t="s">
        <v>0</v>
      </c>
      <c r="B1" s="4" t="s">
        <v>1</v>
      </c>
    </row>
    <row r="2" spans="1:2" ht="20.25" customHeight="1" x14ac:dyDescent="0.3">
      <c r="A2" s="8" t="s">
        <v>8</v>
      </c>
      <c r="B2" s="3" t="str">
        <f>TRIM(MID(A2, FIND(":", A2)+1, LEN(A2)))</f>
        <v>12</v>
      </c>
    </row>
    <row r="3" spans="1:2" ht="20.25" customHeight="1" x14ac:dyDescent="0.3">
      <c r="A3" s="8" t="s">
        <v>9</v>
      </c>
      <c r="B3" s="3" t="str">
        <f t="shared" ref="B3:B4" si="0">TRIM(MID(A3, FIND(":", A3)+1, LEN(A3)))</f>
        <v>35</v>
      </c>
    </row>
    <row r="4" spans="1:2" ht="20.25" customHeight="1" x14ac:dyDescent="0.3">
      <c r="A4" s="8" t="s">
        <v>10</v>
      </c>
      <c r="B4" s="3" t="str">
        <f t="shared" si="0"/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9798A-6B0A-45AC-83CE-FE476B19FB90}">
  <dimension ref="A1:B4"/>
  <sheetViews>
    <sheetView showGridLines="0" workbookViewId="0">
      <selection activeCell="B2" sqref="B2"/>
    </sheetView>
  </sheetViews>
  <sheetFormatPr defaultRowHeight="20.25" customHeight="1" x14ac:dyDescent="0.3"/>
  <cols>
    <col min="1" max="1" width="16.33203125" customWidth="1"/>
    <col min="2" max="2" width="12.5546875" customWidth="1"/>
  </cols>
  <sheetData>
    <row r="1" spans="1:2" ht="20.25" customHeight="1" x14ac:dyDescent="0.3">
      <c r="A1" s="7" t="s">
        <v>0</v>
      </c>
      <c r="B1" s="4" t="s">
        <v>1</v>
      </c>
    </row>
    <row r="2" spans="1:2" ht="20.25" customHeight="1" x14ac:dyDescent="0.3">
      <c r="A2" s="8" t="s">
        <v>11</v>
      </c>
      <c r="B2" s="3" t="e">
        <f ca="1">_xlfn.TEXTBEFORE(_xlfn.TEXTAFTER(A2, "Qty: "), " ")</f>
        <v>#NAME?</v>
      </c>
    </row>
    <row r="3" spans="1:2" ht="20.25" customHeight="1" x14ac:dyDescent="0.3">
      <c r="A3" s="8" t="s">
        <v>12</v>
      </c>
      <c r="B3" s="3" t="e">
        <f t="shared" ref="B3:B4" ca="1" si="0">_xlfn.TEXTBEFORE(_xlfn.TEXTAFTER(A3, "Qty: "), " ")</f>
        <v>#NAME?</v>
      </c>
    </row>
    <row r="4" spans="1:2" ht="20.25" customHeight="1" x14ac:dyDescent="0.3">
      <c r="A4" s="8" t="s">
        <v>13</v>
      </c>
      <c r="B4" s="3" t="e">
        <f t="shared" ca="1" si="0"/>
        <v>#NAME?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CDA1E-FF43-46C0-AE79-B9EE59A60D21}">
  <dimension ref="A1:B4"/>
  <sheetViews>
    <sheetView showGridLines="0" workbookViewId="0">
      <selection activeCell="B2" sqref="B2"/>
    </sheetView>
  </sheetViews>
  <sheetFormatPr defaultRowHeight="20.25" customHeight="1" x14ac:dyDescent="0.3"/>
  <cols>
    <col min="1" max="1" width="20.88671875" customWidth="1"/>
  </cols>
  <sheetData>
    <row r="1" spans="1:2" ht="20.25" customHeight="1" x14ac:dyDescent="0.3">
      <c r="A1" s="7" t="s">
        <v>0</v>
      </c>
      <c r="B1" s="4" t="s">
        <v>1</v>
      </c>
    </row>
    <row r="2" spans="1:2" ht="20.25" customHeight="1" x14ac:dyDescent="0.3">
      <c r="A2" s="8" t="s">
        <v>14</v>
      </c>
      <c r="B2" s="3" t="e" cm="1">
        <f t="array" aca="1" ref="B2" ca="1">_xlfn.LET(
_xlpm.txt, A2,
_xlpm.pos, MATCH(TRUE, ISNUMBER(--MID(_xlpm.txt, _xlfn.SEQUENCE(LEN(_xlpm.txt)), 1)), 0),
_xlpm.len, MATCH(FALSE, ISNUMBER(--MID(_xlpm.txt, _xlfn.SEQUENCE(LEN(_xlpm.txt)-_xlpm.pos+1)+_xlpm.pos-1, 1)), 0) - 1,
VALUE(MID(_xlpm.txt, _xlpm.pos, _xlpm.len))
)</f>
        <v>#NAME?</v>
      </c>
    </row>
    <row r="3" spans="1:2" ht="20.25" customHeight="1" x14ac:dyDescent="0.3">
      <c r="A3" s="8" t="s">
        <v>15</v>
      </c>
      <c r="B3" s="3" t="e" cm="1">
        <f t="array" aca="1" ref="B3" ca="1">_xlfn.LET(
_xlpm.txt, A3,
_xlpm.pos, MATCH(TRUE, ISNUMBER(--MID(_xlpm.txt, _xlfn.SEQUENCE(LEN(_xlpm.txt)), 1)), 0),
_xlpm.len, MATCH(FALSE, ISNUMBER(--MID(_xlpm.txt, _xlfn.SEQUENCE(LEN(_xlpm.txt)-_xlpm.pos+1)+_xlpm.pos-1, 1)), 0) - 1,
VALUE(MID(_xlpm.txt, _xlpm.pos, _xlpm.len))
)</f>
        <v>#NAME?</v>
      </c>
    </row>
    <row r="4" spans="1:2" ht="20.25" customHeight="1" x14ac:dyDescent="0.3">
      <c r="A4" s="8" t="s">
        <v>16</v>
      </c>
      <c r="B4" s="3" t="e" cm="1">
        <f t="array" aca="1" ref="B4" ca="1">_xlfn.LET(
_xlpm.txt, A4,
_xlpm.pos, MATCH(TRUE, ISNUMBER(--MID(_xlpm.txt, _xlfn.SEQUENCE(LEN(_xlpm.txt)), 1)), 0),
_xlpm.len, MATCH(FALSE, ISNUMBER(--MID(_xlpm.txt, _xlfn.SEQUENCE(LEN(_xlpm.txt)-_xlpm.pos+1)+_xlpm.pos-1, 1)), 0) - 1,
VALUE(MID(_xlpm.txt, _xlpm.pos, _xlpm.len))
)</f>
        <v>#NAME?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B94B4-D77B-4977-8FC5-C9528C7A06A1}">
  <dimension ref="A1:B4"/>
  <sheetViews>
    <sheetView showGridLines="0" workbookViewId="0">
      <selection activeCell="B2" sqref="B2"/>
    </sheetView>
  </sheetViews>
  <sheetFormatPr defaultRowHeight="20.25" customHeight="1" x14ac:dyDescent="0.3"/>
  <cols>
    <col min="1" max="1" width="19.44140625" customWidth="1"/>
    <col min="2" max="2" width="12.5546875" customWidth="1"/>
  </cols>
  <sheetData>
    <row r="1" spans="1:2" ht="20.25" customHeight="1" x14ac:dyDescent="0.3">
      <c r="A1" s="11" t="s">
        <v>0</v>
      </c>
      <c r="B1" s="4" t="s">
        <v>1</v>
      </c>
    </row>
    <row r="2" spans="1:2" ht="20.25" customHeight="1" x14ac:dyDescent="0.3">
      <c r="A2" s="9" t="s">
        <v>17</v>
      </c>
      <c r="B2" s="10" cm="1">
        <f t="array" ref="B2">SUMPRODUCT(MID(0&amp;A2,LARGE(INDEX(ISNUMBER(--MID(A2,ROW($1:$20),1))*ROW($1:$20),0),ROW($1:$20))+1,1)*10^(ROW($1:$20)-1))</f>
        <v>234</v>
      </c>
    </row>
    <row r="3" spans="1:2" ht="20.25" customHeight="1" x14ac:dyDescent="0.3">
      <c r="A3" s="9" t="s">
        <v>18</v>
      </c>
      <c r="B3" s="10" cm="1">
        <f t="array" ref="B3">SUMPRODUCT(MID(0&amp;A3,LARGE(INDEX(ISNUMBER(--MID(A3,ROW($1:$20),1))*ROW($1:$20),0),ROW($1:$20))+1,1)*10^(ROW($1:$20)-1))</f>
        <v>987</v>
      </c>
    </row>
    <row r="4" spans="1:2" ht="20.25" customHeight="1" x14ac:dyDescent="0.3">
      <c r="A4" s="9" t="s">
        <v>19</v>
      </c>
      <c r="B4" s="10" cm="1">
        <f t="array" ref="B4">SUMPRODUCT(MID(0&amp;A4,LARGE(INDEX(ISNUMBER(--MID(A4,ROW($1:$20),1))*ROW($1:$20),0),ROW($1:$20))+1,1)*10^(ROW($1:$20)-1))</f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6921A-8745-4AC8-8963-23C132043274}">
  <dimension ref="A1:B4"/>
  <sheetViews>
    <sheetView showGridLines="0" workbookViewId="0">
      <selection activeCell="B2" sqref="B2"/>
    </sheetView>
  </sheetViews>
  <sheetFormatPr defaultRowHeight="20.25" customHeight="1" x14ac:dyDescent="0.3"/>
  <cols>
    <col min="1" max="1" width="19.44140625" customWidth="1"/>
    <col min="2" max="2" width="12.5546875" customWidth="1"/>
  </cols>
  <sheetData>
    <row r="1" spans="1:2" ht="20.25" customHeight="1" x14ac:dyDescent="0.3">
      <c r="A1" s="11" t="s">
        <v>0</v>
      </c>
      <c r="B1" s="4" t="s">
        <v>1</v>
      </c>
    </row>
    <row r="2" spans="1:2" ht="20.25" customHeight="1" x14ac:dyDescent="0.3">
      <c r="A2" s="9" t="s">
        <v>20</v>
      </c>
      <c r="B2" s="10" t="e" cm="1">
        <f t="array" aca="1" ref="B2" ca="1">_xlfn.REGEXEXTRACT(A2, "\d[\d,\.]*")</f>
        <v>#NAME?</v>
      </c>
    </row>
    <row r="3" spans="1:2" ht="20.25" customHeight="1" x14ac:dyDescent="0.3">
      <c r="A3" s="9" t="s">
        <v>21</v>
      </c>
      <c r="B3" s="10" t="e" cm="1">
        <f t="array" aca="1" ref="B3" ca="1">_xlfn.REGEXEXTRACT(A3, "\d[\d,\.]*")</f>
        <v>#NAME?</v>
      </c>
    </row>
    <row r="4" spans="1:2" ht="20.25" customHeight="1" x14ac:dyDescent="0.3">
      <c r="A4" s="12">
        <v>80.989999999999995</v>
      </c>
      <c r="B4" s="10" t="e" cm="1">
        <f t="array" aca="1" ref="B4" ca="1">_xlfn.REGEXEXTRACT(A4, "\d[\d,\.]*")</f>
        <v>#NAME?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9642D-7F81-4362-9A89-566B94A4E45A}">
  <dimension ref="A1:B4"/>
  <sheetViews>
    <sheetView showGridLines="0" workbookViewId="0">
      <selection activeCell="B2" sqref="B2"/>
    </sheetView>
  </sheetViews>
  <sheetFormatPr defaultRowHeight="20.25" customHeight="1" x14ac:dyDescent="0.3"/>
  <cols>
    <col min="1" max="1" width="18.33203125" customWidth="1"/>
    <col min="2" max="2" width="12.5546875" customWidth="1"/>
  </cols>
  <sheetData>
    <row r="1" spans="1:2" ht="20.25" customHeight="1" x14ac:dyDescent="0.3">
      <c r="A1" s="11" t="s">
        <v>0</v>
      </c>
      <c r="B1" s="4" t="s">
        <v>1</v>
      </c>
    </row>
    <row r="2" spans="1:2" ht="20.25" customHeight="1" x14ac:dyDescent="0.3">
      <c r="A2" s="9" t="s">
        <v>22</v>
      </c>
      <c r="B2" s="10" t="e" cm="1">
        <f t="array" aca="1" ref="B2" ca="1">_xlfn.TEXTJOIN("", TRUE, IFERROR(
  IF(MID(A2, ROW(INDIRECT("1:" &amp; LEN(A2))), 1)=".", ".",
     IF(ISNUMBER(--MID(A2, ROW(INDIRECT("1:" &amp; LEN(A2))), 1)),
        MID(A2, ROW(INDIRECT("1:" &amp; LEN(A2))), 1),
        "")
  ),""))</f>
        <v>#NAME?</v>
      </c>
    </row>
    <row r="3" spans="1:2" ht="20.25" customHeight="1" x14ac:dyDescent="0.3">
      <c r="A3" s="12" t="s">
        <v>23</v>
      </c>
      <c r="B3" s="10" t="e" cm="1">
        <f t="array" aca="1" ref="B3" ca="1">_xlfn.TEXTJOIN("", TRUE, IFERROR(
  IF(MID(A3, ROW(INDIRECT("1:" &amp; LEN(A3))), 1)=".", ".",
     IF(ISNUMBER(--MID(A3, ROW(INDIRECT("1:" &amp; LEN(A3))), 1)),
        MID(A3, ROW(INDIRECT("1:" &amp; LEN(A3))), 1),
        "")
  ),""))</f>
        <v>#NAME?</v>
      </c>
    </row>
    <row r="4" spans="1:2" ht="20.25" customHeight="1" x14ac:dyDescent="0.3">
      <c r="A4" s="9" t="s">
        <v>24</v>
      </c>
      <c r="B4" s="10" t="e" cm="1">
        <f t="array" aca="1" ref="B4" ca="1">_xlfn.TEXTJOIN("", TRUE, IFERROR(
  IF(MID(A4, ROW(INDIRECT("1:" &amp; LEN(A4))), 1)=".", ".",
     IF(ISNUMBER(--MID(A4, ROW(INDIRECT("1:" &amp; LEN(A4))), 1)),
        MID(A4, ROW(INDIRECT("1:" &amp; LEN(A4))), 1),
        "")
  ),""))</f>
        <v>#NAME?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5315A-C608-4790-9BBF-2A741DC2E7D7}">
  <dimension ref="A1:B4"/>
  <sheetViews>
    <sheetView showGridLines="0" workbookViewId="0">
      <selection activeCell="B2" sqref="B2"/>
    </sheetView>
  </sheetViews>
  <sheetFormatPr defaultRowHeight="20.25" customHeight="1" x14ac:dyDescent="0.3"/>
  <cols>
    <col min="1" max="1" width="16.33203125" customWidth="1"/>
    <col min="2" max="2" width="12.5546875" customWidth="1"/>
  </cols>
  <sheetData>
    <row r="1" spans="1:2" ht="20.25" customHeight="1" x14ac:dyDescent="0.3">
      <c r="A1" s="11" t="s">
        <v>0</v>
      </c>
      <c r="B1" s="4" t="s">
        <v>1</v>
      </c>
    </row>
    <row r="2" spans="1:2" ht="20.25" customHeight="1" x14ac:dyDescent="0.3">
      <c r="A2" s="9" t="s">
        <v>25</v>
      </c>
      <c r="B2" s="10" t="str" cm="1">
        <f t="array" ref="B2">RIGHT(A2, LEN(A2) - FIND("-", SUBSTITUTE(A2, MID(A2, MIN(FIND({"0","1","2","3","4","5","6","7","8","9"}, A2&amp;"0123456789")), 1), 1)))</f>
        <v>5678</v>
      </c>
    </row>
    <row r="3" spans="1:2" ht="20.25" customHeight="1" x14ac:dyDescent="0.3">
      <c r="A3" s="9" t="s">
        <v>26</v>
      </c>
      <c r="B3" s="10" t="str" cm="1">
        <f t="array" ref="B3">RIGHT(A3, LEN(A3) - FIND("-", SUBSTITUTE(A3, MID(A3, MIN(FIND({"0","1","2","3","4","5","6","7","8","9"}, A3&amp;"0123456789")), 1), 1)))</f>
        <v>4567</v>
      </c>
    </row>
    <row r="4" spans="1:2" ht="20.25" customHeight="1" x14ac:dyDescent="0.3">
      <c r="A4" s="9" t="s">
        <v>27</v>
      </c>
      <c r="B4" s="10" t="str" cm="1">
        <f t="array" ref="B4">RIGHT(A4, LEN(A4) - FIND("-", SUBSTITUTE(A4, MID(A4, MIN(FIND({"0","1","2","3","4","5","6","7","8","9"}, A4&amp;"0123456789")), 1), 1)))</f>
        <v>2024AB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9B256-E2C9-4A0D-A71A-F563ABBC3983}">
  <dimension ref="A1:B4"/>
  <sheetViews>
    <sheetView showGridLines="0" workbookViewId="0">
      <selection activeCell="B2" sqref="B2"/>
    </sheetView>
  </sheetViews>
  <sheetFormatPr defaultRowHeight="20.25" customHeight="1" x14ac:dyDescent="0.3"/>
  <cols>
    <col min="1" max="1" width="16.33203125" customWidth="1"/>
    <col min="2" max="2" width="12.5546875" customWidth="1"/>
  </cols>
  <sheetData>
    <row r="1" spans="1:2" ht="20.25" customHeight="1" x14ac:dyDescent="0.3">
      <c r="A1" s="7" t="s">
        <v>0</v>
      </c>
      <c r="B1" s="4" t="s">
        <v>1</v>
      </c>
    </row>
    <row r="2" spans="1:2" ht="20.25" customHeight="1" x14ac:dyDescent="0.3">
      <c r="A2" s="8" t="s">
        <v>28</v>
      </c>
      <c r="B2" s="3" t="str">
        <f>MID(A2, FIND("(", A2)+1, FIND(")", A2)-FIND("(", A2)-1)</f>
        <v>456</v>
      </c>
    </row>
    <row r="3" spans="1:2" ht="20.25" customHeight="1" x14ac:dyDescent="0.3">
      <c r="A3" s="8" t="s">
        <v>29</v>
      </c>
      <c r="B3" s="3" t="str">
        <f t="shared" ref="B3:B4" si="0">MID(A3, FIND("(", A3)+1, FIND(")", A3)-FIND("(", A3)-1)</f>
        <v>12</v>
      </c>
    </row>
    <row r="4" spans="1:2" ht="20.25" customHeight="1" x14ac:dyDescent="0.3">
      <c r="A4" s="8" t="s">
        <v>30</v>
      </c>
      <c r="B4" s="3" t="str">
        <f t="shared" si="0"/>
        <v>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5F35A-44C7-438E-AB56-DFA5D99A6719}">
  <dimension ref="A1:B4"/>
  <sheetViews>
    <sheetView showGridLines="0" workbookViewId="0">
      <selection activeCell="B2" sqref="B2"/>
    </sheetView>
  </sheetViews>
  <sheetFormatPr defaultRowHeight="20.25" customHeight="1" x14ac:dyDescent="0.3"/>
  <cols>
    <col min="1" max="1" width="21.44140625" customWidth="1"/>
  </cols>
  <sheetData>
    <row r="1" spans="1:2" ht="20.25" customHeight="1" x14ac:dyDescent="0.3">
      <c r="A1" s="7" t="s">
        <v>0</v>
      </c>
      <c r="B1" s="7" t="s">
        <v>1</v>
      </c>
    </row>
    <row r="2" spans="1:2" ht="20.25" customHeight="1" x14ac:dyDescent="0.3">
      <c r="A2" s="8" t="s">
        <v>5</v>
      </c>
      <c r="B2" s="3" t="str" cm="1">
        <f t="array" ref="B2">RIGHT(A2, LEN(A2) - MIN(SEARCH({0,1,2,3,4,5,6,7,8,9}, A2 &amp; "0123456789")) + 1)</f>
        <v>991</v>
      </c>
    </row>
    <row r="3" spans="1:2" ht="20.25" customHeight="1" x14ac:dyDescent="0.3">
      <c r="A3" s="8" t="s">
        <v>6</v>
      </c>
      <c r="B3" s="3" t="str" cm="1">
        <f t="array" ref="B3">RIGHT(A3, LEN(A3) - MIN(SEARCH({0,1,2,3,4,5,6,7,8,9}, A3 &amp; "0123456789")) + 1)</f>
        <v>57</v>
      </c>
    </row>
    <row r="4" spans="1:2" ht="20.25" customHeight="1" x14ac:dyDescent="0.3">
      <c r="A4" s="8" t="s">
        <v>7</v>
      </c>
      <c r="B4" s="3" t="str" cm="1">
        <f t="array" ref="B4">RIGHT(A4, LEN(A4) - MIN(SEARCH({0,1,2,3,4,5,6,7,8,9}, A4 &amp; "0123456789")) + 1)</f>
        <v>2023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61945-A03E-4ADB-8C71-B0E41C18D82D}">
  <dimension ref="A1:B4"/>
  <sheetViews>
    <sheetView showGridLines="0" workbookViewId="0">
      <selection activeCell="B2" sqref="B2"/>
    </sheetView>
  </sheetViews>
  <sheetFormatPr defaultRowHeight="20.25" customHeight="1" x14ac:dyDescent="0.3"/>
  <cols>
    <col min="1" max="1" width="15.44140625" customWidth="1"/>
    <col min="2" max="2" width="13.109375" customWidth="1"/>
  </cols>
  <sheetData>
    <row r="1" spans="1:2" ht="20.25" customHeight="1" x14ac:dyDescent="0.3">
      <c r="A1" s="4" t="s">
        <v>0</v>
      </c>
      <c r="B1" s="4" t="s">
        <v>1</v>
      </c>
    </row>
    <row r="2" spans="1:2" ht="20.25" customHeight="1" x14ac:dyDescent="0.3">
      <c r="A2" s="6" t="s">
        <v>2</v>
      </c>
      <c r="B2" s="5" t="str" cm="1">
        <f t="array" ref="B2">LEFT(A2, SUM(LEN(A2) - LEN(SUBSTITUTE(A2, {"0","1","2","3","4","5","6","7","8","9"},""))))</f>
        <v>123</v>
      </c>
    </row>
    <row r="3" spans="1:2" ht="20.25" customHeight="1" x14ac:dyDescent="0.3">
      <c r="A3" s="6" t="s">
        <v>3</v>
      </c>
      <c r="B3" s="5" t="str" cm="1">
        <f t="array" ref="B3">LEFT(A3, SUM(LEN(A3) - LEN(SUBSTITUTE(A3, {"0","1","2","3","4","5","6","7","8","9"},""))))</f>
        <v>456</v>
      </c>
    </row>
    <row r="4" spans="1:2" ht="20.25" customHeight="1" x14ac:dyDescent="0.3">
      <c r="A4" s="6" t="s">
        <v>4</v>
      </c>
      <c r="B4" s="5" t="str" cm="1">
        <f t="array" ref="B4">LEFT(A4, SUM(LEN(A4) - LEN(SUBSTITUTE(A4, {"0","1","2","3","4","5","6","7","8","9"},""))))</f>
        <v>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88E6C-1099-4DE9-A8E3-B6B6F1BDFB0D}">
  <dimension ref="A1:B8"/>
  <sheetViews>
    <sheetView showGridLines="0" workbookViewId="0">
      <selection activeCell="B1" sqref="B1"/>
    </sheetView>
  </sheetViews>
  <sheetFormatPr defaultRowHeight="19.95" customHeight="1" x14ac:dyDescent="0.3"/>
  <cols>
    <col min="1" max="1" width="25.44140625" customWidth="1"/>
    <col min="2" max="2" width="14.6640625" customWidth="1"/>
  </cols>
  <sheetData>
    <row r="1" spans="1:2" ht="19.95" customHeight="1" x14ac:dyDescent="0.3">
      <c r="A1" s="2" t="s">
        <v>0</v>
      </c>
      <c r="B1" s="2" t="s">
        <v>31</v>
      </c>
    </row>
    <row r="2" spans="1:2" ht="19.95" customHeight="1" x14ac:dyDescent="0.3">
      <c r="A2" s="1" t="s">
        <v>32</v>
      </c>
      <c r="B2" s="1" t="e" cm="1">
        <f t="array" aca="1" ref="B2" ca="1">_xlfn.TEXTJOIN("", TRUE, IF(ISNUMBER(MID(A2, ROW(INDIRECT("1:" &amp; LEN(A2))), 1)*1), MID(A2, ROW(INDIRECT("1:" &amp; LEN(A2))), 1), ""))</f>
        <v>#NAME?</v>
      </c>
    </row>
    <row r="3" spans="1:2" ht="19.95" customHeight="1" x14ac:dyDescent="0.3">
      <c r="A3" s="1" t="s">
        <v>33</v>
      </c>
      <c r="B3" s="1" t="e" cm="1">
        <f t="array" aca="1" ref="B3" ca="1">_xlfn.TEXTJOIN("", TRUE, IF(ISNUMBER(MID(A3, ROW(INDIRECT("1:" &amp; LEN(A3))), 1)*1), MID(A3, ROW(INDIRECT("1:" &amp; LEN(A3))), 1), ""))</f>
        <v>#NAME?</v>
      </c>
    </row>
    <row r="4" spans="1:2" ht="19.95" customHeight="1" x14ac:dyDescent="0.3">
      <c r="A4" s="1" t="s">
        <v>34</v>
      </c>
      <c r="B4" s="1" t="e" cm="1">
        <f t="array" aca="1" ref="B4" ca="1">_xlfn.TEXTJOIN("", TRUE, IF(ISNUMBER(MID(A4, ROW(INDIRECT("1:" &amp; LEN(A4))), 1)*1), MID(A4, ROW(INDIRECT("1:" &amp; LEN(A4))), 1), ""))</f>
        <v>#NAME?</v>
      </c>
    </row>
    <row r="5" spans="1:2" ht="19.95" customHeight="1" x14ac:dyDescent="0.3">
      <c r="A5" s="1" t="s">
        <v>35</v>
      </c>
      <c r="B5" s="1" t="e" cm="1">
        <f t="array" aca="1" ref="B5" ca="1">_xlfn.TEXTJOIN("", TRUE, IF(ISNUMBER(MID(A5, ROW(INDIRECT("1:" &amp; LEN(A5))), 1)*1), MID(A5, ROW(INDIRECT("1:" &amp; LEN(A5))), 1), ""))</f>
        <v>#NAME?</v>
      </c>
    </row>
    <row r="6" spans="1:2" ht="19.95" customHeight="1" x14ac:dyDescent="0.3">
      <c r="A6" s="1" t="s">
        <v>36</v>
      </c>
      <c r="B6" s="1" t="e" cm="1">
        <f t="array" aca="1" ref="B6" ca="1">_xlfn.TEXTJOIN("", TRUE, IF(ISNUMBER(MID(A6, ROW(INDIRECT("1:" &amp; LEN(A6))), 1)*1), MID(A6, ROW(INDIRECT("1:" &amp; LEN(A6))), 1), ""))</f>
        <v>#NAME?</v>
      </c>
    </row>
    <row r="7" spans="1:2" ht="19.95" customHeight="1" x14ac:dyDescent="0.3">
      <c r="A7" s="1" t="s">
        <v>37</v>
      </c>
      <c r="B7" s="1" t="e" cm="1">
        <f t="array" aca="1" ref="B7" ca="1">_xlfn.TEXTJOIN("", TRUE, IF(ISNUMBER(MID(A7, ROW(INDIRECT("1:" &amp; LEN(A7))), 1)*1), MID(A7, ROW(INDIRECT("1:" &amp; LEN(A7))), 1), ""))</f>
        <v>#NAME?</v>
      </c>
    </row>
    <row r="8" spans="1:2" ht="19.95" customHeight="1" x14ac:dyDescent="0.3">
      <c r="A8" s="1" t="s">
        <v>38</v>
      </c>
      <c r="B8" s="1" t="e" cm="1">
        <f t="array" aca="1" ref="B8" ca="1">_xlfn.TEXTJOIN("", TRUE, IF(ISNUMBER(MID(A8, ROW(INDIRECT("1:" &amp; LEN(A8))), 1)*1), MID(A8, ROW(INDIRECT("1:" &amp; LEN(A8))), 1), ""))</f>
        <v>#NAME?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15EEF-9486-4DD0-B551-EA3834BAE93B}">
  <dimension ref="A1:B4"/>
  <sheetViews>
    <sheetView showGridLines="0" workbookViewId="0">
      <selection activeCell="B3" sqref="B3"/>
    </sheetView>
  </sheetViews>
  <sheetFormatPr defaultRowHeight="20.25" customHeight="1" x14ac:dyDescent="0.3"/>
  <cols>
    <col min="1" max="1" width="16.88671875" customWidth="1"/>
    <col min="2" max="2" width="12.109375" customWidth="1"/>
  </cols>
  <sheetData>
    <row r="1" spans="1:2" ht="20.25" customHeight="1" x14ac:dyDescent="0.3">
      <c r="A1" s="4" t="s">
        <v>0</v>
      </c>
      <c r="B1" s="4" t="s">
        <v>1</v>
      </c>
    </row>
    <row r="2" spans="1:2" ht="20.25" customHeight="1" x14ac:dyDescent="0.3">
      <c r="A2" s="3" t="s">
        <v>39</v>
      </c>
      <c r="B2" s="3" t="str">
        <f>MID(A2,3,3)</f>
        <v>123</v>
      </c>
    </row>
    <row r="3" spans="1:2" ht="20.25" customHeight="1" x14ac:dyDescent="0.3">
      <c r="A3" s="3" t="s">
        <v>40</v>
      </c>
      <c r="B3" s="3" t="str">
        <f>MID(A3,4,3)</f>
        <v>456</v>
      </c>
    </row>
    <row r="4" spans="1:2" ht="20.25" customHeight="1" x14ac:dyDescent="0.3">
      <c r="A4" s="3" t="s">
        <v>41</v>
      </c>
      <c r="B4" s="3" t="str">
        <f>MID(A4,4,3)</f>
        <v>789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D4B32-C2CC-41B9-90FE-A6EE851571B7}">
  <dimension ref="A1:B5"/>
  <sheetViews>
    <sheetView showGridLines="0" workbookViewId="0">
      <selection activeCell="B2" sqref="B2"/>
    </sheetView>
  </sheetViews>
  <sheetFormatPr defaultRowHeight="19.95" customHeight="1" x14ac:dyDescent="0.3"/>
  <cols>
    <col min="1" max="1" width="25.44140625" customWidth="1"/>
    <col min="2" max="2" width="19.5546875" customWidth="1"/>
  </cols>
  <sheetData>
    <row r="1" spans="1:2" ht="19.95" customHeight="1" x14ac:dyDescent="0.3">
      <c r="A1" s="2" t="s">
        <v>0</v>
      </c>
      <c r="B1" s="2" t="s">
        <v>31</v>
      </c>
    </row>
    <row r="2" spans="1:2" ht="19.95" customHeight="1" x14ac:dyDescent="0.3">
      <c r="A2" s="1" t="s">
        <v>32</v>
      </c>
      <c r="B2" s="1">
        <v>4526</v>
      </c>
    </row>
    <row r="3" spans="1:2" ht="19.95" customHeight="1" x14ac:dyDescent="0.3">
      <c r="A3" s="1" t="s">
        <v>33</v>
      </c>
      <c r="B3" s="1">
        <v>30988</v>
      </c>
    </row>
    <row r="4" spans="1:2" ht="19.95" customHeight="1" x14ac:dyDescent="0.3">
      <c r="A4" s="1" t="s">
        <v>34</v>
      </c>
      <c r="B4" s="1" t="s">
        <v>42</v>
      </c>
    </row>
    <row r="5" spans="1:2" ht="19.95" customHeight="1" x14ac:dyDescent="0.3">
      <c r="A5" s="1" t="s">
        <v>35</v>
      </c>
      <c r="B5" s="1" t="s">
        <v>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29AD8-D9D7-4E1A-9D9B-C8FF51325EAD}">
  <sheetPr codeName="Sheet3"/>
  <dimension ref="A1:B8"/>
  <sheetViews>
    <sheetView showGridLines="0" workbookViewId="0">
      <selection activeCell="B2" sqref="B2"/>
    </sheetView>
  </sheetViews>
  <sheetFormatPr defaultRowHeight="19.95" customHeight="1" x14ac:dyDescent="0.3"/>
  <cols>
    <col min="1" max="1" width="25.44140625" customWidth="1"/>
    <col min="2" max="2" width="14.77734375" customWidth="1"/>
  </cols>
  <sheetData>
    <row r="1" spans="1:2" ht="19.95" customHeight="1" x14ac:dyDescent="0.3">
      <c r="A1" s="2" t="s">
        <v>0</v>
      </c>
      <c r="B1" s="2" t="s">
        <v>31</v>
      </c>
    </row>
    <row r="2" spans="1:2" ht="19.95" customHeight="1" x14ac:dyDescent="0.3">
      <c r="A2" s="1" t="s">
        <v>32</v>
      </c>
      <c r="B2" s="1" t="e">
        <f ca="1">ExtractNumbers(A2)</f>
        <v>#NAME?</v>
      </c>
    </row>
    <row r="3" spans="1:2" ht="19.95" customHeight="1" x14ac:dyDescent="0.3">
      <c r="A3" s="1" t="s">
        <v>33</v>
      </c>
      <c r="B3" s="1" t="e">
        <f ca="1">ExtractNumbers(A3)</f>
        <v>#NAME?</v>
      </c>
    </row>
    <row r="4" spans="1:2" ht="19.95" customHeight="1" x14ac:dyDescent="0.3">
      <c r="A4" s="1" t="s">
        <v>34</v>
      </c>
      <c r="B4" s="1" t="e">
        <f ca="1">ExtractNumbers(A4)</f>
        <v>#NAME?</v>
      </c>
    </row>
    <row r="5" spans="1:2" ht="19.95" customHeight="1" x14ac:dyDescent="0.3">
      <c r="A5" s="1" t="s">
        <v>35</v>
      </c>
      <c r="B5" s="1" t="e">
        <f ca="1">ExtractNumbers(A5)</f>
        <v>#NAME?</v>
      </c>
    </row>
    <row r="6" spans="1:2" ht="19.95" customHeight="1" x14ac:dyDescent="0.3">
      <c r="A6" s="1" t="s">
        <v>36</v>
      </c>
      <c r="B6" s="1" t="e">
        <f ca="1">ExtractNumbers(A6)</f>
        <v>#NAME?</v>
      </c>
    </row>
    <row r="7" spans="1:2" ht="19.95" customHeight="1" x14ac:dyDescent="0.3">
      <c r="A7" s="1" t="s">
        <v>37</v>
      </c>
      <c r="B7" s="1" t="e">
        <f ca="1">ExtractNumbers(A7)</f>
        <v>#NAME?</v>
      </c>
    </row>
    <row r="8" spans="1:2" ht="19.95" customHeight="1" x14ac:dyDescent="0.3">
      <c r="A8" s="1" t="s">
        <v>38</v>
      </c>
      <c r="B8" s="1" t="e">
        <f ca="1">ExtractNumbers(A8)</f>
        <v>#NAME?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394E0-F439-4821-8E55-78F3C92E2264}">
  <sheetPr codeName="Sheet2"/>
  <dimension ref="A1:B8"/>
  <sheetViews>
    <sheetView showGridLines="0" workbookViewId="0">
      <selection activeCell="B1" sqref="B1"/>
    </sheetView>
  </sheetViews>
  <sheetFormatPr defaultRowHeight="19.95" customHeight="1" x14ac:dyDescent="0.3"/>
  <cols>
    <col min="1" max="1" width="22.33203125" customWidth="1"/>
    <col min="2" max="2" width="29.33203125" customWidth="1"/>
    <col min="3" max="3" width="18.88671875" bestFit="1" customWidth="1"/>
  </cols>
  <sheetData>
    <row r="1" spans="1:2" ht="16.8" x14ac:dyDescent="0.3">
      <c r="A1" s="18" t="s">
        <v>52</v>
      </c>
      <c r="B1" s="17" t="s">
        <v>51</v>
      </c>
    </row>
    <row r="2" spans="1:2" ht="14.4" x14ac:dyDescent="0.3">
      <c r="A2" s="16" t="s">
        <v>32</v>
      </c>
      <c r="B2" s="15" t="s">
        <v>50</v>
      </c>
    </row>
    <row r="3" spans="1:2" ht="14.4" x14ac:dyDescent="0.3">
      <c r="A3" s="16" t="s">
        <v>33</v>
      </c>
      <c r="B3" s="15" t="s">
        <v>49</v>
      </c>
    </row>
    <row r="4" spans="1:2" ht="14.4" x14ac:dyDescent="0.3">
      <c r="A4" s="16" t="s">
        <v>34</v>
      </c>
      <c r="B4" s="15" t="s">
        <v>48</v>
      </c>
    </row>
    <row r="5" spans="1:2" ht="14.4" x14ac:dyDescent="0.3">
      <c r="A5" s="16" t="s">
        <v>35</v>
      </c>
      <c r="B5" s="15" t="s">
        <v>47</v>
      </c>
    </row>
    <row r="6" spans="1:2" ht="14.4" x14ac:dyDescent="0.3">
      <c r="A6" s="16" t="s">
        <v>36</v>
      </c>
      <c r="B6" s="15" t="s">
        <v>46</v>
      </c>
    </row>
    <row r="7" spans="1:2" ht="14.4" x14ac:dyDescent="0.3">
      <c r="A7" s="16" t="s">
        <v>37</v>
      </c>
      <c r="B7" s="15" t="s">
        <v>45</v>
      </c>
    </row>
    <row r="8" spans="1:2" ht="14.4" x14ac:dyDescent="0.3">
      <c r="A8" s="14" t="s">
        <v>38</v>
      </c>
      <c r="B8" s="13" t="s">
        <v>44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2C449-FC3F-43DE-A01D-EE4151882E6F}">
  <sheetPr codeName="Sheet1"/>
  <dimension ref="A1:A8"/>
  <sheetViews>
    <sheetView showGridLines="0" tabSelected="1" workbookViewId="0"/>
  </sheetViews>
  <sheetFormatPr defaultRowHeight="19.95" customHeight="1" x14ac:dyDescent="0.3"/>
  <cols>
    <col min="1" max="1" width="25.44140625" customWidth="1"/>
    <col min="2" max="2" width="14.77734375" customWidth="1"/>
  </cols>
  <sheetData>
    <row r="1" spans="1:1" ht="19.95" customHeight="1" x14ac:dyDescent="0.3">
      <c r="A1" s="21" t="s">
        <v>52</v>
      </c>
    </row>
    <row r="2" spans="1:1" ht="19.95" customHeight="1" x14ac:dyDescent="0.3">
      <c r="A2" s="20" t="s">
        <v>32</v>
      </c>
    </row>
    <row r="3" spans="1:1" ht="19.95" customHeight="1" x14ac:dyDescent="0.3">
      <c r="A3" s="20" t="s">
        <v>33</v>
      </c>
    </row>
    <row r="4" spans="1:1" ht="19.95" customHeight="1" x14ac:dyDescent="0.3">
      <c r="A4" s="20" t="s">
        <v>34</v>
      </c>
    </row>
    <row r="5" spans="1:1" ht="19.95" customHeight="1" x14ac:dyDescent="0.3">
      <c r="A5" s="20" t="s">
        <v>35</v>
      </c>
    </row>
    <row r="6" spans="1:1" ht="19.95" customHeight="1" x14ac:dyDescent="0.3">
      <c r="A6" s="20" t="s">
        <v>36</v>
      </c>
    </row>
    <row r="7" spans="1:1" ht="19.95" customHeight="1" x14ac:dyDescent="0.3">
      <c r="A7" s="20" t="s">
        <v>37</v>
      </c>
    </row>
    <row r="8" spans="1:1" ht="19.95" customHeight="1" x14ac:dyDescent="0.3">
      <c r="A8" s="19" t="s">
        <v>38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6F8E4D-7457-4026-9410-1B5DF8E3D1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LEFT + MATCH + MID</vt:lpstr>
      <vt:lpstr> RIGHT + MAX + ISNUMBER</vt:lpstr>
      <vt:lpstr>TRIM + MID + FIND</vt:lpstr>
      <vt:lpstr>TEXTBEFORE + TEXTAFTER</vt:lpstr>
      <vt:lpstr>First Number group (LET)</vt:lpstr>
      <vt:lpstr>SUMPRODUCT</vt:lpstr>
      <vt:lpstr>REGEXEXTRACT</vt:lpstr>
      <vt:lpstr>Decimal Extraction</vt:lpstr>
      <vt:lpstr>For dash or prefix</vt:lpstr>
      <vt:lpstr>Between Parentheses</vt:lpstr>
      <vt:lpstr>RIGHT + SEARCH</vt:lpstr>
      <vt:lpstr>LEFT + SUBSTITUTE</vt:lpstr>
      <vt:lpstr>TEXTJOIN function</vt:lpstr>
      <vt:lpstr>MID function</vt:lpstr>
      <vt:lpstr>Flash Fill</vt:lpstr>
      <vt:lpstr>VBA</vt:lpstr>
      <vt:lpstr>PowerQuery Table</vt:lpstr>
      <vt:lpstr>PowerQuery main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Nehad  Ulfat</dc:creator>
  <cp:keywords/>
  <dc:description/>
  <cp:lastModifiedBy>Nehad  Ulfat</cp:lastModifiedBy>
  <cp:revision/>
  <dcterms:created xsi:type="dcterms:W3CDTF">2025-06-22T11:18:41Z</dcterms:created>
  <dcterms:modified xsi:type="dcterms:W3CDTF">2025-06-23T06:40:50Z</dcterms:modified>
  <cp:category/>
  <cp:contentStatus/>
</cp:coreProperties>
</file>