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E90E08B0-C9D1-4A13-B98A-63BA9FA2D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ear" sheetId="1" r:id="rId1"/>
    <sheet name="Exponential" sheetId="2" r:id="rId2"/>
    <sheet name="Polynomi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4" i="2"/>
  <c r="C14" i="1"/>
  <c r="F11" i="3"/>
  <c r="F10" i="3"/>
  <c r="F9" i="3"/>
  <c r="F8" i="3"/>
  <c r="F7" i="3"/>
  <c r="F6" i="3"/>
  <c r="F5" i="3"/>
  <c r="F4" i="3"/>
  <c r="F3" i="3"/>
  <c r="F2" i="3"/>
  <c r="F11" i="2"/>
  <c r="F10" i="2"/>
  <c r="F9" i="2"/>
  <c r="F8" i="2"/>
  <c r="F7" i="2"/>
  <c r="F6" i="2"/>
  <c r="F5" i="2"/>
  <c r="F4" i="2"/>
  <c r="F3" i="2"/>
  <c r="F2" i="2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<sst xmlns="http://schemas.openxmlformats.org/spreadsheetml/2006/main" count="54" uniqueCount="45">
  <si>
    <t>Month No.</t>
  </si>
  <si>
    <t>Month</t>
  </si>
  <si>
    <t>East Region</t>
  </si>
  <si>
    <t>West Region</t>
  </si>
  <si>
    <t>Central Region</t>
  </si>
  <si>
    <t>Total Units Sold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</si>
  <si>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</si>
  <si>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</si>
  <si>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</si>
  <si>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</si>
  <si>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</si>
  <si>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</si>
  <si>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</si>
  <si>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</si>
  <si>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</si>
  <si>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</si>
  <si>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Day No.</t>
  </si>
  <si>
    <t>Day</t>
  </si>
  <si>
    <t>Organic Users</t>
  </si>
  <si>
    <t>Paid Users</t>
  </si>
  <si>
    <t>Referral Users</t>
  </si>
  <si>
    <t>Total Active Users</t>
  </si>
  <si>
    <t>Monday</t>
  </si>
  <si>
    <t>Tuesday</t>
  </si>
  <si>
    <t>Wednesday</t>
  </si>
  <si>
    <t>Thursday</t>
  </si>
  <si>
    <t>Friday</t>
  </si>
  <si>
    <t>Saturday</t>
  </si>
  <si>
    <t>Sunday</t>
  </si>
  <si>
    <t>Quarter No.</t>
  </si>
  <si>
    <t>Quarter</t>
  </si>
  <si>
    <t>Software Bugs</t>
  </si>
  <si>
    <t>UI Issues</t>
  </si>
  <si>
    <t>Performance Complaints</t>
  </si>
  <si>
    <t>Total Complaints</t>
  </si>
  <si>
    <t>Q1 FY2022</t>
  </si>
  <si>
    <t>Q2 FY2022</t>
  </si>
  <si>
    <t>Q3 FY2022</t>
  </si>
  <si>
    <t>Q4 FY2022</t>
  </si>
  <si>
    <t>Q1 FY2023</t>
  </si>
  <si>
    <t>Q2 FY2023</t>
  </si>
  <si>
    <t>Q3 FY2023</t>
  </si>
  <si>
    <t>Q4 FY2023</t>
  </si>
  <si>
    <t>Q1 FY2024</t>
  </si>
  <si>
    <t>Q2 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</si>
</sst>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Linear!$F$1</c:f>
              <c:strCache>
                <c:ptCount val="1"/>
                <c:pt idx="0">
                  <c:v>Total Units Sold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dispRSqr val="0"/>
            <c:dispEq val="1"/>
            <c:trendlineLbl>
              <c:layout>
                <c:manualLayout>
                  <c:x val="-0.12664304461942258"/>
                  <c:y val="0.217175925925925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Linear!$A$2:$A$11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Linear!$F$2:$F$11</c:f>
              <c:numCache>
                <c:formatCode>_(* #,##0_);_(* \(#,##0\);_(* "-"??_);_(@_)</c:formatCode>
                <c:ptCount val="10"/>
                <c:pt idx="0">
                  <c:v>240</c:v>
                </c:pt>
                <c:pt idx="1">
                  <c:v>265</c:v>
                </c:pt>
                <c:pt idx="2">
                  <c:v>290</c:v>
                </c:pt>
                <c:pt idx="3">
                  <c:v>315</c:v>
                </c:pt>
                <c:pt idx="4">
                  <c:v>340</c:v>
                </c:pt>
                <c:pt idx="5">
                  <c:v>365</c:v>
                </c:pt>
                <c:pt idx="6">
                  <c:v>390</c:v>
                </c:pt>
                <c:pt idx="7">
                  <c:v>415</c:v>
                </c:pt>
                <c:pt idx="8">
                  <c:v>440</c:v>
                </c:pt>
                <c:pt idx="9">
                  <c:v>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9-4711-A83D-031EB2881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57567"/>
        <c:axId val="971458047"/>
      </c:scatterChart>
      <c:valAx>
        <c:axId val="97145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458047"/>
        <c:crosses val="autoZero"/>
        <c:crossBetween val="midCat"/>
      </c:valAx>
      <c:valAx>
        <c:axId val="971458047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457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Exponential!$F$1</c:f>
              <c:strCache>
                <c:ptCount val="1"/>
                <c:pt idx="0">
                  <c:v>Total Active Users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2"/>
            <c:dispRSqr val="0"/>
            <c:dispEq val="1"/>
            <c:trendlineLbl>
              <c:layout>
                <c:manualLayout>
                  <c:x val="-6.6974190726159233E-2"/>
                  <c:y val="0.101435185185185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Exponential!$A$2:$A$11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Exponential!$F$2:$F$11</c:f>
              <c:numCache>
                <c:formatCode>_(* #,##0_);_(* \(#,##0\);_(* "-"??_);_(@_)</c:formatCode>
                <c:ptCount val="10"/>
                <c:pt idx="0">
                  <c:v>180</c:v>
                </c:pt>
                <c:pt idx="1">
                  <c:v>250</c:v>
                </c:pt>
                <c:pt idx="2">
                  <c:v>370</c:v>
                </c:pt>
                <c:pt idx="3">
                  <c:v>540</c:v>
                </c:pt>
                <c:pt idx="4">
                  <c:v>750</c:v>
                </c:pt>
                <c:pt idx="5">
                  <c:v>1010</c:v>
                </c:pt>
                <c:pt idx="6">
                  <c:v>1623</c:v>
                </c:pt>
                <c:pt idx="7">
                  <c:v>2432</c:v>
                </c:pt>
                <c:pt idx="8">
                  <c:v>3089</c:v>
                </c:pt>
                <c:pt idx="9">
                  <c:v>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5-4578-9BCD-D9559C529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655071"/>
        <c:axId val="382651711"/>
      </c:scatterChart>
      <c:valAx>
        <c:axId val="38265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51711"/>
        <c:crosses val="autoZero"/>
        <c:crossBetween val="midCat"/>
      </c:valAx>
      <c:valAx>
        <c:axId val="382651711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55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Polynomial!$F$1</c:f>
              <c:strCache>
                <c:ptCount val="1"/>
                <c:pt idx="0">
                  <c:v>Total Complaints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forward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Polynomial!$A$2:$A$11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Polynomial!$F$2:$F$11</c:f>
              <c:numCache>
                <c:formatCode>_(* #,##0_);_(* \(#,##0\);_(* "-"??_);_(@_)</c:formatCode>
                <c:ptCount val="10"/>
                <c:pt idx="0">
                  <c:v>45</c:v>
                </c:pt>
                <c:pt idx="1">
                  <c:v>85</c:v>
                </c:pt>
                <c:pt idx="2">
                  <c:v>110</c:v>
                </c:pt>
                <c:pt idx="3">
                  <c:v>111</c:v>
                </c:pt>
                <c:pt idx="4">
                  <c:v>100</c:v>
                </c:pt>
                <c:pt idx="5">
                  <c:v>99</c:v>
                </c:pt>
                <c:pt idx="6">
                  <c:v>97</c:v>
                </c:pt>
                <c:pt idx="7">
                  <c:v>114</c:v>
                </c:pt>
                <c:pt idx="8">
                  <c:v>138</c:v>
                </c:pt>
                <c:pt idx="9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6E-45E4-90EF-39AE3735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888783"/>
        <c:axId val="969888303"/>
      </c:scatterChart>
      <c:valAx>
        <c:axId val="969888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888303"/>
        <c:crosses val="autoZero"/>
        <c:crossBetween val="midCat"/>
      </c:valAx>
      <c:valAx>
        <c:axId val="969888303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88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166687</xdr:rowOff>
    </xdr:from>
    <xdr:to>
      <xdr:col>13</xdr:col>
      <xdr:colOff>447675</xdr:colOff>
      <xdr:row>15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8C8FB-996E-015B-905D-24C55411C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185737</xdr:rowOff>
    </xdr:from>
    <xdr:to>
      <xdr:col>13</xdr:col>
      <xdr:colOff>571500</xdr:colOff>
      <xdr:row>15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D21BAF-5714-C167-2DC2-1ACB7741C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90487</xdr:rowOff>
    </xdr:from>
    <xdr:to>
      <xdr:col>13</xdr:col>
      <xdr:colOff>485775</xdr:colOff>
      <xdr:row>14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9DF63E-A2BE-7C9D-7AED-7CF35C261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showGridLines="0" tabSelected="1" workbookViewId="0"/>
  </sheetViews>
  <sheetFormatPr defaultRowHeight="15" x14ac:dyDescent="0.25"/>
  <cols>
    <col min="1" max="1" width="12.140625" customWidth="1"/>
    <col min="2" max="2" width="10.85546875" bestFit="1" customWidth="1"/>
    <col min="3" max="3" width="12.42578125" customWidth="1"/>
    <col min="4" max="4" width="13.7109375" customWidth="1"/>
    <col min="5" max="5" width="15.7109375" customWidth="1"/>
    <col min="6" max="6" width="16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">
        <v>6</v>
      </c>
      <c r="C2" s="2">
        <v>80</v>
      </c>
      <c r="D2" s="2">
        <v>60</v>
      </c>
      <c r="E2" s="2">
        <v>100</v>
      </c>
      <c r="F2" s="3">
        <f>SUM(C2:E2)</f>
        <v>240</v>
      </c>
    </row>
    <row r="3" spans="1:6" x14ac:dyDescent="0.25">
      <c r="A3" s="2">
        <v>2</v>
      </c>
      <c r="B3" s="2" t="s">
        <v>7</v>
      </c>
      <c r="C3" s="2">
        <v>90</v>
      </c>
      <c r="D3" s="2">
        <v>65</v>
      </c>
      <c r="E3" s="2">
        <v>110</v>
      </c>
      <c r="F3" s="3">
        <f t="shared" ref="F3:F11" si="0">SUM(C3:E3)</f>
        <v>265</v>
      </c>
    </row>
    <row r="4" spans="1:6" x14ac:dyDescent="0.25">
      <c r="A4" s="2">
        <v>3</v>
      </c>
      <c r="B4" s="2" t="s">
        <v>8</v>
      </c>
      <c r="C4" s="2">
        <v>100</v>
      </c>
      <c r="D4" s="2">
        <v>70</v>
      </c>
      <c r="E4" s="2">
        <v>120</v>
      </c>
      <c r="F4" s="3">
        <f t="shared" si="0"/>
        <v>290</v>
      </c>
    </row>
    <row r="5" spans="1:6" x14ac:dyDescent="0.25">
      <c r="A5" s="2">
        <v>4</v>
      </c>
      <c r="B5" s="2" t="s">
        <v>9</v>
      </c>
      <c r="C5" s="2">
        <v>110</v>
      </c>
      <c r="D5" s="2">
        <v>75</v>
      </c>
      <c r="E5" s="2">
        <v>130</v>
      </c>
      <c r="F5" s="3">
        <f t="shared" si="0"/>
        <v>315</v>
      </c>
    </row>
    <row r="6" spans="1:6" x14ac:dyDescent="0.25">
      <c r="A6" s="2">
        <v>5</v>
      </c>
      <c r="B6" s="2" t="s">
        <v>10</v>
      </c>
      <c r="C6" s="2">
        <v>120</v>
      </c>
      <c r="D6" s="2">
        <v>80</v>
      </c>
      <c r="E6" s="2">
        <v>140</v>
      </c>
      <c r="F6" s="3">
        <f t="shared" si="0"/>
        <v>340</v>
      </c>
    </row>
    <row r="7" spans="1:6" x14ac:dyDescent="0.25">
      <c r="A7" s="2">
        <v>6</v>
      </c>
      <c r="B7" s="2" t="s">
        <v>11</v>
      </c>
      <c r="C7" s="2">
        <v>130</v>
      </c>
      <c r="D7" s="2">
        <v>85</v>
      </c>
      <c r="E7" s="2">
        <v>150</v>
      </c>
      <c r="F7" s="3">
        <f t="shared" si="0"/>
        <v>365</v>
      </c>
    </row>
    <row r="8" spans="1:6" x14ac:dyDescent="0.25">
      <c r="A8" s="2">
        <v>7</v>
      </c>
      <c r="B8" s="2" t="s">
        <v>12</v>
      </c>
      <c r="C8" s="2">
        <v>140</v>
      </c>
      <c r="D8" s="2">
        <v>90</v>
      </c>
      <c r="E8" s="2">
        <v>160</v>
      </c>
      <c r="F8" s="3">
        <f t="shared" si="0"/>
        <v>390</v>
      </c>
    </row>
    <row r="9" spans="1:6" x14ac:dyDescent="0.25">
      <c r="A9" s="2">
        <v>8</v>
      </c>
      <c r="B9" s="2" t="s">
        <v>13</v>
      </c>
      <c r="C9" s="2">
        <v>150</v>
      </c>
      <c r="D9" s="2">
        <v>95</v>
      </c>
      <c r="E9" s="2">
        <v>170</v>
      </c>
      <c r="F9" s="3">
        <f t="shared" si="0"/>
        <v>415</v>
      </c>
    </row>
    <row r="10" spans="1:6" x14ac:dyDescent="0.25">
      <c r="A10" s="2">
        <v>9</v>
      </c>
      <c r="B10" s="2" t="s">
        <v>14</v>
      </c>
      <c r="C10" s="2">
        <v>160</v>
      </c>
      <c r="D10" s="2">
        <v>100</v>
      </c>
      <c r="E10" s="2">
        <v>180</v>
      </c>
      <c r="F10" s="3">
        <f t="shared" si="0"/>
        <v>440</v>
      </c>
    </row>
    <row r="11" spans="1:6" x14ac:dyDescent="0.25">
      <c r="A11" s="2">
        <v>10</v>
      </c>
      <c r="B11" s="2" t="s">
        <v>15</v>
      </c>
      <c r="C11" s="2">
        <v>170</v>
      </c>
      <c r="D11" s="2">
        <v>105</v>
      </c>
      <c r="E11" s="2">
        <v>190</v>
      </c>
      <c r="F11" s="3">
        <f t="shared" si="0"/>
        <v>465</v>
      </c>
    </row>
    <row r="13" spans="1:6" x14ac:dyDescent="0.25">
      <c r="A13" s="5" t="s">
        <v>0</v>
      </c>
      <c r="B13" s="5"/>
      <c r="C13" s="2">
        <v>11</v>
      </c>
    </row>
    <row r="14" spans="1:6" x14ac:dyDescent="0.25">
      <c r="A14" s="5" t="s">
        <v>5</v>
      </c>
      <c r="B14" s="5"/>
      <c r="C14" s="2">
        <f>25*C13+215</f>
        <v>490</v>
      </c>
    </row>
  </sheetData>
  <mergeCells count="2">
    <mergeCell ref="A13:B13"/>
    <mergeCell ref="A14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9D14A-0E17-42CD-ABB5-73D52503EE30}">
  <dimension ref="A1:F14"/>
  <sheetViews>
    <sheetView showGridLines="0" workbookViewId="0"/>
  </sheetViews>
  <sheetFormatPr defaultRowHeight="15" x14ac:dyDescent="0.25"/>
  <cols>
    <col min="1" max="1" width="10.28515625" customWidth="1"/>
    <col min="2" max="2" width="12.85546875" customWidth="1"/>
    <col min="3" max="3" width="15.140625" customWidth="1"/>
    <col min="4" max="4" width="12.140625" customWidth="1"/>
    <col min="5" max="5" width="15.140625" customWidth="1"/>
    <col min="6" max="6" width="19.5703125" customWidth="1"/>
  </cols>
  <sheetData>
    <row r="1" spans="1:6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</row>
    <row r="2" spans="1:6" x14ac:dyDescent="0.25">
      <c r="A2" s="2">
        <v>1</v>
      </c>
      <c r="B2" s="2" t="s">
        <v>22</v>
      </c>
      <c r="C2" s="2">
        <v>100</v>
      </c>
      <c r="D2" s="2">
        <v>50</v>
      </c>
      <c r="E2" s="2">
        <v>30</v>
      </c>
      <c r="F2" s="3">
        <f>SUM(C2:E2)</f>
        <v>180</v>
      </c>
    </row>
    <row r="3" spans="1:6" x14ac:dyDescent="0.25">
      <c r="A3" s="2">
        <v>2</v>
      </c>
      <c r="B3" s="2" t="s">
        <v>23</v>
      </c>
      <c r="C3" s="2">
        <v>130</v>
      </c>
      <c r="D3" s="2">
        <v>70</v>
      </c>
      <c r="E3" s="2">
        <v>50</v>
      </c>
      <c r="F3" s="3">
        <f t="shared" ref="F3:F11" si="0">SUM(C3:E3)</f>
        <v>250</v>
      </c>
    </row>
    <row r="4" spans="1:6" x14ac:dyDescent="0.25">
      <c r="A4" s="2">
        <v>3</v>
      </c>
      <c r="B4" s="2" t="s">
        <v>24</v>
      </c>
      <c r="C4" s="2">
        <v>180</v>
      </c>
      <c r="D4" s="2">
        <v>100</v>
      </c>
      <c r="E4" s="2">
        <v>90</v>
      </c>
      <c r="F4" s="3">
        <f t="shared" si="0"/>
        <v>370</v>
      </c>
    </row>
    <row r="5" spans="1:6" x14ac:dyDescent="0.25">
      <c r="A5" s="2">
        <v>4</v>
      </c>
      <c r="B5" s="2" t="s">
        <v>25</v>
      </c>
      <c r="C5" s="2">
        <v>250</v>
      </c>
      <c r="D5" s="2">
        <v>140</v>
      </c>
      <c r="E5" s="2">
        <v>150</v>
      </c>
      <c r="F5" s="3">
        <f t="shared" si="0"/>
        <v>540</v>
      </c>
    </row>
    <row r="6" spans="1:6" x14ac:dyDescent="0.25">
      <c r="A6" s="2">
        <v>5</v>
      </c>
      <c r="B6" s="2" t="s">
        <v>26</v>
      </c>
      <c r="C6" s="2">
        <v>330</v>
      </c>
      <c r="D6" s="2">
        <v>190</v>
      </c>
      <c r="E6" s="2">
        <v>230</v>
      </c>
      <c r="F6" s="3">
        <f t="shared" si="0"/>
        <v>750</v>
      </c>
    </row>
    <row r="7" spans="1:6" x14ac:dyDescent="0.25">
      <c r="A7" s="2">
        <v>6</v>
      </c>
      <c r="B7" s="2" t="s">
        <v>27</v>
      </c>
      <c r="C7" s="2">
        <v>430</v>
      </c>
      <c r="D7" s="2">
        <v>250</v>
      </c>
      <c r="E7" s="2">
        <v>330</v>
      </c>
      <c r="F7" s="3">
        <f t="shared" si="0"/>
        <v>1010</v>
      </c>
    </row>
    <row r="8" spans="1:6" x14ac:dyDescent="0.25">
      <c r="A8" s="2">
        <v>7</v>
      </c>
      <c r="B8" s="2" t="s">
        <v>28</v>
      </c>
      <c r="C8" s="2">
        <v>735</v>
      </c>
      <c r="D8" s="2">
        <v>528</v>
      </c>
      <c r="E8" s="2">
        <v>360</v>
      </c>
      <c r="F8" s="3">
        <f t="shared" si="0"/>
        <v>1623</v>
      </c>
    </row>
    <row r="9" spans="1:6" x14ac:dyDescent="0.25">
      <c r="A9" s="2">
        <v>8</v>
      </c>
      <c r="B9" s="2" t="s">
        <v>22</v>
      </c>
      <c r="C9" s="2">
        <v>972</v>
      </c>
      <c r="D9" s="2">
        <v>671</v>
      </c>
      <c r="E9" s="2">
        <v>789</v>
      </c>
      <c r="F9" s="3">
        <f t="shared" si="0"/>
        <v>2432</v>
      </c>
    </row>
    <row r="10" spans="1:6" x14ac:dyDescent="0.25">
      <c r="A10" s="2">
        <v>9</v>
      </c>
      <c r="B10" s="2" t="s">
        <v>23</v>
      </c>
      <c r="C10" s="2">
        <v>1105</v>
      </c>
      <c r="D10" s="2">
        <v>921</v>
      </c>
      <c r="E10" s="2">
        <v>1063</v>
      </c>
      <c r="F10" s="3">
        <f t="shared" si="0"/>
        <v>3089</v>
      </c>
    </row>
    <row r="11" spans="1:6" x14ac:dyDescent="0.25">
      <c r="A11" s="2">
        <v>10</v>
      </c>
      <c r="B11" s="2" t="s">
        <v>24</v>
      </c>
      <c r="C11" s="2">
        <v>1602</v>
      </c>
      <c r="D11" s="2">
        <v>1471</v>
      </c>
      <c r="E11" s="2">
        <v>1391</v>
      </c>
      <c r="F11" s="3">
        <f t="shared" si="0"/>
        <v>4464</v>
      </c>
    </row>
    <row r="13" spans="1:6" x14ac:dyDescent="0.25">
      <c r="A13" s="6" t="s">
        <v>16</v>
      </c>
      <c r="B13" s="7"/>
      <c r="C13" s="2">
        <v>12</v>
      </c>
    </row>
    <row r="14" spans="1:6" x14ac:dyDescent="0.25">
      <c r="A14" s="8" t="s">
        <v>21</v>
      </c>
      <c r="B14" s="8"/>
      <c r="C14" s="4">
        <f>124.57*EXP(0.3607*C13)</f>
        <v>9445.2552731094002</v>
      </c>
    </row>
  </sheetData>
  <mergeCells count="2">
    <mergeCell ref="A13:B13"/>
    <mergeCell ref="A14:B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3C44-606B-4603-B013-29B5C75BF5A9}">
  <dimension ref="A1:F14"/>
  <sheetViews>
    <sheetView showGridLines="0" workbookViewId="0"/>
  </sheetViews>
  <sheetFormatPr defaultRowHeight="15" x14ac:dyDescent="0.25"/>
  <cols>
    <col min="1" max="1" width="11.42578125" bestFit="1" customWidth="1"/>
    <col min="2" max="2" width="12.42578125" customWidth="1"/>
    <col min="3" max="3" width="15.140625" customWidth="1"/>
    <col min="4" max="4" width="12.140625" customWidth="1"/>
    <col min="5" max="5" width="23.28515625" bestFit="1" customWidth="1"/>
    <col min="6" max="6" width="19.5703125" customWidth="1"/>
  </cols>
  <sheetData>
    <row r="1" spans="1:6" x14ac:dyDescent="0.25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</row>
    <row r="2" spans="1:6" x14ac:dyDescent="0.25">
      <c r="A2" s="2">
        <v>1</v>
      </c>
      <c r="B2" s="2" t="s">
        <v>35</v>
      </c>
      <c r="C2" s="2">
        <v>20</v>
      </c>
      <c r="D2" s="2">
        <v>10</v>
      </c>
      <c r="E2" s="2">
        <v>15</v>
      </c>
      <c r="F2" s="3">
        <f>SUM(C2:E2)</f>
        <v>45</v>
      </c>
    </row>
    <row r="3" spans="1:6" x14ac:dyDescent="0.25">
      <c r="A3" s="2">
        <v>2</v>
      </c>
      <c r="B3" s="2" t="s">
        <v>36</v>
      </c>
      <c r="C3" s="2">
        <v>35</v>
      </c>
      <c r="D3" s="2">
        <v>20</v>
      </c>
      <c r="E3" s="2">
        <v>30</v>
      </c>
      <c r="F3" s="3">
        <f t="shared" ref="F3:F11" si="0">SUM(C3:E3)</f>
        <v>85</v>
      </c>
    </row>
    <row r="4" spans="1:6" x14ac:dyDescent="0.25">
      <c r="A4" s="2">
        <v>3</v>
      </c>
      <c r="B4" s="2" t="s">
        <v>37</v>
      </c>
      <c r="C4" s="2">
        <v>40</v>
      </c>
      <c r="D4" s="2">
        <v>30</v>
      </c>
      <c r="E4" s="2">
        <v>40</v>
      </c>
      <c r="F4" s="3">
        <f t="shared" si="0"/>
        <v>110</v>
      </c>
    </row>
    <row r="5" spans="1:6" x14ac:dyDescent="0.25">
      <c r="A5" s="2">
        <v>4</v>
      </c>
      <c r="B5" s="2" t="s">
        <v>38</v>
      </c>
      <c r="C5" s="2">
        <v>45</v>
      </c>
      <c r="D5" s="2">
        <v>28</v>
      </c>
      <c r="E5" s="2">
        <v>38</v>
      </c>
      <c r="F5" s="3">
        <f t="shared" si="0"/>
        <v>111</v>
      </c>
    </row>
    <row r="6" spans="1:6" x14ac:dyDescent="0.25">
      <c r="A6" s="2">
        <v>5</v>
      </c>
      <c r="B6" s="2" t="s">
        <v>39</v>
      </c>
      <c r="C6" s="2">
        <v>40</v>
      </c>
      <c r="D6" s="2">
        <v>25</v>
      </c>
      <c r="E6" s="2">
        <v>35</v>
      </c>
      <c r="F6" s="3">
        <f t="shared" si="0"/>
        <v>100</v>
      </c>
    </row>
    <row r="7" spans="1:6" x14ac:dyDescent="0.25">
      <c r="A7" s="2">
        <v>6</v>
      </c>
      <c r="B7" s="2" t="s">
        <v>40</v>
      </c>
      <c r="C7" s="2">
        <v>39</v>
      </c>
      <c r="D7" s="2">
        <v>28</v>
      </c>
      <c r="E7" s="2">
        <v>32</v>
      </c>
      <c r="F7" s="3">
        <f t="shared" si="0"/>
        <v>99</v>
      </c>
    </row>
    <row r="8" spans="1:6" x14ac:dyDescent="0.25">
      <c r="A8" s="2">
        <v>7</v>
      </c>
      <c r="B8" s="2" t="s">
        <v>41</v>
      </c>
      <c r="C8" s="2">
        <v>38</v>
      </c>
      <c r="D8" s="2">
        <v>25</v>
      </c>
      <c r="E8" s="2">
        <v>34</v>
      </c>
      <c r="F8" s="3">
        <f t="shared" si="0"/>
        <v>97</v>
      </c>
    </row>
    <row r="9" spans="1:6" x14ac:dyDescent="0.25">
      <c r="A9" s="2">
        <v>8</v>
      </c>
      <c r="B9" s="2" t="s">
        <v>42</v>
      </c>
      <c r="C9" s="2">
        <v>44</v>
      </c>
      <c r="D9" s="2">
        <v>30</v>
      </c>
      <c r="E9" s="2">
        <v>40</v>
      </c>
      <c r="F9" s="3">
        <f t="shared" si="0"/>
        <v>114</v>
      </c>
    </row>
    <row r="10" spans="1:6" x14ac:dyDescent="0.25">
      <c r="A10" s="2">
        <v>9</v>
      </c>
      <c r="B10" s="2" t="s">
        <v>43</v>
      </c>
      <c r="C10" s="2">
        <v>52</v>
      </c>
      <c r="D10" s="2">
        <v>38</v>
      </c>
      <c r="E10" s="2">
        <v>48</v>
      </c>
      <c r="F10" s="3">
        <f t="shared" si="0"/>
        <v>138</v>
      </c>
    </row>
    <row r="11" spans="1:6" x14ac:dyDescent="0.25">
      <c r="A11" s="2">
        <v>10</v>
      </c>
      <c r="B11" s="2" t="s">
        <v>44</v>
      </c>
      <c r="C11" s="2">
        <v>60</v>
      </c>
      <c r="D11" s="2">
        <v>45</v>
      </c>
      <c r="E11" s="2">
        <v>55</v>
      </c>
      <c r="F11" s="3">
        <f t="shared" si="0"/>
        <v>160</v>
      </c>
    </row>
    <row r="13" spans="1:6" x14ac:dyDescent="0.25">
      <c r="A13" s="8" t="s">
        <v>29</v>
      </c>
      <c r="B13" s="8"/>
      <c r="C13" s="2">
        <v>12</v>
      </c>
    </row>
    <row r="14" spans="1:6" x14ac:dyDescent="0.25">
      <c r="A14" s="8" t="s">
        <v>34</v>
      </c>
      <c r="B14" s="8"/>
      <c r="C14" s="4">
        <f>0.8535*C13^3-13.962*C13^2+72.003*C13-10.767</f>
        <v>317.589</v>
      </c>
    </row>
  </sheetData>
  <mergeCells count="2">
    <mergeCell ref="A13:B13"/>
    <mergeCell ref="A14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Linear</vt:lpstr>
      <vt:lpstr>Exponential</vt:lpstr>
      <vt:lpstr>Polynomial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2025-06-29T13:43:50Z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2024-09-15T05:23:21Z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cf46fef8-af96-4c2b-8559-3f3175f40910</vt:lpwstr>
  </property>
  <property fmtid="{D5CDD505-2E9C-101B-9397-08002B2CF9AE}" pid="8" name="MSIP_Label_defa4170-0d19-0005-0004-bc88714345d2_ContentBits">
    <vt:lpwstr>0</vt:lpwstr>
  </property>
</Properties>
</file>