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cash flow diagram in excel\"/>
    </mc:Choice>
  </mc:AlternateContent>
  <xr:revisionPtr revIDLastSave="0" documentId="13_ncr:1_{FC67AC27-D768-4D5A-A35B-4AB4198D4980}" xr6:coauthVersionLast="47" xr6:coauthVersionMax="47" xr10:uidLastSave="{00000000-0000-0000-0000-000000000000}"/>
  <bookViews>
    <workbookView xWindow="-120" yWindow="-120" windowWidth="20730" windowHeight="11310" xr2:uid="{10B66B97-A643-4E92-82C3-703C5A8A51F0}"/>
  </bookViews>
  <sheets>
    <sheet name="Method1" sheetId="1" r:id="rId1"/>
    <sheet name="Method2" sheetId="5" r:id="rId2"/>
    <sheet name="Method3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E5" i="5" s="1"/>
  <c r="E6" i="5" s="1"/>
  <c r="E7" i="5" s="1"/>
  <c r="E8" i="5" s="1"/>
  <c r="E9" i="5" s="1"/>
  <c r="D2" i="5"/>
  <c r="D3" i="5"/>
  <c r="D4" i="5"/>
  <c r="D5" i="5"/>
  <c r="D6" i="5"/>
  <c r="D7" i="5"/>
  <c r="D8" i="5"/>
  <c r="D9" i="5"/>
  <c r="E3" i="5"/>
  <c r="E2" i="5"/>
  <c r="F4" i="2"/>
  <c r="F5" i="2" s="1"/>
  <c r="F6" i="2" s="1"/>
  <c r="F7" i="2" s="1"/>
  <c r="F8" i="2" s="1"/>
  <c r="F9" i="2" s="1"/>
  <c r="F10" i="2" s="1"/>
  <c r="F11" i="2" s="1"/>
  <c r="F12" i="2" s="1"/>
  <c r="F13" i="2" s="1"/>
  <c r="F14" i="2" s="1"/>
  <c r="F15" i="2" s="1"/>
  <c r="E4" i="2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F3" i="2"/>
  <c r="E3" i="2"/>
  <c r="F2" i="2"/>
  <c r="E2" i="2"/>
  <c r="E3" i="1"/>
  <c r="E2" i="1"/>
  <c r="E4" i="1"/>
  <c r="E5" i="1"/>
  <c r="E6" i="1"/>
  <c r="E7" i="1"/>
  <c r="E8" i="1"/>
</calcChain>
</file>

<file path=xl/sharedStrings.xml><?xml version="1.0" encoding="utf-8"?>
<sst xmlns="http://schemas.openxmlformats.org/spreadsheetml/2006/main" count="52" uniqueCount="34">
  <si>
    <t>Cash Inflows</t>
  </si>
  <si>
    <t>Cash Outflows</t>
  </si>
  <si>
    <t>Office Supplies Purchase</t>
  </si>
  <si>
    <t>Service Revenue</t>
  </si>
  <si>
    <t>Rent Payment</t>
  </si>
  <si>
    <t>Marketing Expenses</t>
  </si>
  <si>
    <t>Investment Income</t>
  </si>
  <si>
    <t>Net Cash Flow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</si>
  <si>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</si>
  <si>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</si>
  <si>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</si>
  <si>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</si>
  <si>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</si>
  <si>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</si>
  <si>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</si>
  <si>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</si>
  <si>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Transaction</t>
  </si>
  <si>
    <t>Product Sales</t>
  </si>
  <si>
    <t>Date</t>
  </si>
  <si>
    <t>Category</t>
  </si>
  <si>
    <t>Amount (Income)</t>
  </si>
  <si>
    <t>Amount (Expenses)</t>
  </si>
  <si>
    <t>Cumulative Income</t>
  </si>
  <si>
    <t>Cumulative Expenses</t>
  </si>
  <si>
    <t>Investments</t>
  </si>
  <si>
    <t>Renovation</t>
  </si>
  <si>
    <t>Electrical Work</t>
  </si>
  <si>
    <t>Site Development</t>
  </si>
  <si>
    <t>Plumbing</t>
  </si>
  <si>
    <t>Finishing Touches</t>
  </si>
  <si>
    <t>Handover</t>
  </si>
  <si>
    <t>Final Settlement</t>
  </si>
  <si>
    <t>August</t>
  </si>
  <si>
    <t>Project Net 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</si>
</sst>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Method1!$E$1</c:f>
              <c:strCache>
                <c:ptCount val="1"/>
                <c:pt idx="0">
                  <c:v>Net Cash Flow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Method1!$A$2:$A$8</c:f>
              <c:strCache>
                <c:ptCount val="7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</c:strCache>
            </c:strRef>
          </c:cat>
          <c:val>
            <c:numRef>
              <c:f>Method1!$E$2:$E$8</c:f>
              <c:numCache>
                <c:formatCode>"$"#,##0.00</c:formatCode>
                <c:ptCount val="7"/>
                <c:pt idx="0">
                  <c:v>5000</c:v>
                </c:pt>
                <c:pt idx="1">
                  <c:v>-300</c:v>
                </c:pt>
                <c:pt idx="2">
                  <c:v>7000</c:v>
                </c:pt>
                <c:pt idx="3">
                  <c:v>-1500</c:v>
                </c:pt>
                <c:pt idx="4">
                  <c:v>6000</c:v>
                </c:pt>
                <c:pt idx="5">
                  <c:v>-800</c:v>
                </c:pt>
                <c:pt idx="6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6-4495-B494-D83CCC09A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5062159"/>
        <c:axId val="675062639"/>
      </c:barChart>
      <c:catAx>
        <c:axId val="675062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062639"/>
        <c:crosses val="autoZero"/>
        <c:auto val="1"/>
        <c:lblAlgn val="ctr"/>
        <c:lblOffset val="100"/>
        <c:noMultiLvlLbl val="0"/>
      </c:catAx>
      <c:valAx>
        <c:axId val="675062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0621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Cash Flow Diagram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Method2!$B$1</c:f>
              <c:strCache>
                <c:ptCount val="1"/>
                <c:pt idx="0">
                  <c:v>Cash Inflows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Method2!$A$2:$A$9</c:f>
              <c:strCache>
                <c:ptCount val="8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</c:strCache>
            </c:strRef>
          </c:cat>
          <c:val>
            <c:numRef>
              <c:f>Method2!$B$2:$B$9</c:f>
              <c:numCache>
                <c:formatCode>General</c:formatCode>
                <c:ptCount val="8"/>
                <c:pt idx="0">
                  <c:v>5000</c:v>
                </c:pt>
                <c:pt idx="1">
                  <c:v>6000</c:v>
                </c:pt>
                <c:pt idx="2">
                  <c:v>5500</c:v>
                </c:pt>
                <c:pt idx="3">
                  <c:v>7000</c:v>
                </c:pt>
                <c:pt idx="4">
                  <c:v>6500</c:v>
                </c:pt>
                <c:pt idx="5">
                  <c:v>8000</c:v>
                </c:pt>
                <c:pt idx="6">
                  <c:v>7500</c:v>
                </c:pt>
                <c:pt idx="7">
                  <c:v>9000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FA-4906-A361-62B6A53034D4}"/>
            </c:ext>
          </c:extLst>
        </c:ser>
        <c:ser>
          <c:idx val="1"/>
          <c:order val="1"/>
          <c:tx>
            <c:strRef>
              <c:f>Method2!$C$1</c:f>
              <c:strCache>
                <c:ptCount val="1"/>
                <c:pt idx="0">
                  <c:v>Cash Outflows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Method2!$A$2:$A$9</c:f>
              <c:strCache>
                <c:ptCount val="8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</c:strCache>
            </c:strRef>
          </c:cat>
          <c:val>
            <c:numRef>
              <c:f>Method2!$C$2:$C$9</c:f>
              <c:numCache>
                <c:formatCode>General</c:formatCode>
                <c:ptCount val="8"/>
                <c:pt idx="0">
                  <c:v>-3000</c:v>
                </c:pt>
                <c:pt idx="1">
                  <c:v>-3500</c:v>
                </c:pt>
                <c:pt idx="2">
                  <c:v>-4000</c:v>
                </c:pt>
                <c:pt idx="3">
                  <c:v>-5000</c:v>
                </c:pt>
                <c:pt idx="4">
                  <c:v>-4500</c:v>
                </c:pt>
                <c:pt idx="5">
                  <c:v>-6000</c:v>
                </c:pt>
                <c:pt idx="6">
                  <c:v>-5500</c:v>
                </c:pt>
                <c:pt idx="7">
                  <c:v>-7000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FA-4906-A361-62B6A53034D4}"/>
            </c:ext>
          </c:extLst>
        </c:ser>
        <c:ser>
          <c:idx val="2"/>
          <c:order val="2"/>
          <c:tx>
            <c:strRef>
              <c:f>Method2!$D$1</c:f>
              <c:strCache>
                <c:ptCount val="1"/>
                <c:pt idx="0">
                  <c:v>Net Cash Flow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Method2!$A$2:$A$9</c:f>
              <c:strCache>
                <c:ptCount val="8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</c:strCache>
            </c:strRef>
          </c:cat>
          <c:val>
            <c:numRef>
              <c:f>Method2!$D$2:$D$9</c:f>
              <c:numCache>
                <c:formatCode>General</c:formatCode>
                <c:ptCount val="8"/>
                <c:pt idx="0">
                  <c:v>2000</c:v>
                </c:pt>
                <c:pt idx="1">
                  <c:v>2500</c:v>
                </c:pt>
                <c:pt idx="2">
                  <c:v>1500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FA-4906-A361-62B6A53034D4}"/>
            </c:ext>
          </c:extLst>
        </c:ser>
        <c:ser>
          <c:idx val="3"/>
          <c:order val="3"/>
          <c:tx>
            <c:strRef>
              <c:f>Method2!$E$1</c:f>
              <c:strCache>
                <c:ptCount val="1"/>
                <c:pt idx="0">
                  <c:v>Project Net Flows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Method2!$A$2:$A$9</c:f>
              <c:strCache>
                <c:ptCount val="8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</c:strCache>
            </c:strRef>
          </c:cat>
          <c:val>
            <c:numRef>
              <c:f>Method2!$E$2:$E$9</c:f>
              <c:numCache>
                <c:formatCode>General</c:formatCode>
                <c:ptCount val="8"/>
                <c:pt idx="0">
                  <c:v>2000</c:v>
                </c:pt>
                <c:pt idx="1">
                  <c:v>4500</c:v>
                </c:pt>
                <c:pt idx="2">
                  <c:v>6000</c:v>
                </c:pt>
                <c:pt idx="3">
                  <c:v>8000</c:v>
                </c:pt>
                <c:pt idx="4">
                  <c:v>10000</c:v>
                </c:pt>
                <c:pt idx="5">
                  <c:v>12000</c:v>
                </c:pt>
                <c:pt idx="6">
                  <c:v>14000</c:v>
                </c:pt>
                <c:pt idx="7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FA-4906-A361-62B6A5303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261183"/>
        <c:axId val="1285262143"/>
      </c:lineChart>
      <c:catAx>
        <c:axId val="1285261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262143"/>
        <c:crosses val="autoZero"/>
        <c:auto val="1"/>
        <c:lblAlgn val="ctr"/>
        <c:lblOffset val="100"/>
        <c:noMultiLvlLbl val="0"/>
      </c:catAx>
      <c:valAx>
        <c:axId val="1285262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261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Cash Flow Diagram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Method3!$C$1</c:f>
              <c:strCache>
                <c:ptCount val="1"/>
                <c:pt idx="0">
                  <c:v>Amount (Income)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Method3!$A$2:$A$15</c:f>
              <c:numCache>
                <c:formatCode>m/d/yyyy</c:formatCode>
                <c:ptCount val="14"/>
                <c:pt idx="0">
                  <c:v>45718</c:v>
                </c:pt>
                <c:pt idx="1">
                  <c:v>45721</c:v>
                </c:pt>
                <c:pt idx="2">
                  <c:v>45721</c:v>
                </c:pt>
                <c:pt idx="3">
                  <c:v>45723</c:v>
                </c:pt>
                <c:pt idx="4">
                  <c:v>45725</c:v>
                </c:pt>
                <c:pt idx="5">
                  <c:v>45727</c:v>
                </c:pt>
                <c:pt idx="6">
                  <c:v>45729</c:v>
                </c:pt>
                <c:pt idx="7">
                  <c:v>45729</c:v>
                </c:pt>
                <c:pt idx="8">
                  <c:v>45729</c:v>
                </c:pt>
                <c:pt idx="9">
                  <c:v>45731</c:v>
                </c:pt>
                <c:pt idx="10">
                  <c:v>45731</c:v>
                </c:pt>
                <c:pt idx="11">
                  <c:v>45731</c:v>
                </c:pt>
                <c:pt idx="12">
                  <c:v>45733</c:v>
                </c:pt>
                <c:pt idx="13">
                  <c:v>45735</c:v>
                </c:pt>
              </c:numCache>
            </c:numRef>
          </c:cat>
          <c:val>
            <c:numRef>
              <c:f>Method3!$C$2:$C$15</c:f>
              <c:numCache>
                <c:formatCode>"$"#,##0.00</c:formatCode>
                <c:ptCount val="14"/>
                <c:pt idx="0">
                  <c:v>12500</c:v>
                </c:pt>
                <c:pt idx="3">
                  <c:v>18000</c:v>
                </c:pt>
                <c:pt idx="6">
                  <c:v>22300</c:v>
                </c:pt>
                <c:pt idx="9">
                  <c:v>10500</c:v>
                </c:pt>
                <c:pt idx="13">
                  <c:v>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99-4A3A-A6FD-39B6F5E9347B}"/>
            </c:ext>
          </c:extLst>
        </c:ser>
        <c:ser>
          <c:idx val="1"/>
          <c:order val="1"/>
          <c:tx>
            <c:strRef>
              <c:f>Method3!$D$1</c:f>
              <c:strCache>
                <c:ptCount val="1"/>
                <c:pt idx="0">
                  <c:v>Amount (Expenses)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Method3!$A$2:$A$15</c:f>
              <c:numCache>
                <c:formatCode>m/d/yyyy</c:formatCode>
                <c:ptCount val="14"/>
                <c:pt idx="0">
                  <c:v>45718</c:v>
                </c:pt>
                <c:pt idx="1">
                  <c:v>45721</c:v>
                </c:pt>
                <c:pt idx="2">
                  <c:v>45721</c:v>
                </c:pt>
                <c:pt idx="3">
                  <c:v>45723</c:v>
                </c:pt>
                <c:pt idx="4">
                  <c:v>45725</c:v>
                </c:pt>
                <c:pt idx="5">
                  <c:v>45727</c:v>
                </c:pt>
                <c:pt idx="6">
                  <c:v>45729</c:v>
                </c:pt>
                <c:pt idx="7">
                  <c:v>45729</c:v>
                </c:pt>
                <c:pt idx="8">
                  <c:v>45729</c:v>
                </c:pt>
                <c:pt idx="9">
                  <c:v>45731</c:v>
                </c:pt>
                <c:pt idx="10">
                  <c:v>45731</c:v>
                </c:pt>
                <c:pt idx="11">
                  <c:v>45731</c:v>
                </c:pt>
                <c:pt idx="12">
                  <c:v>45733</c:v>
                </c:pt>
                <c:pt idx="13">
                  <c:v>45735</c:v>
                </c:pt>
              </c:numCache>
            </c:numRef>
          </c:cat>
          <c:val>
            <c:numRef>
              <c:f>Method3!$D$2:$D$15</c:f>
              <c:numCache>
                <c:formatCode>"$"#,##0.00</c:formatCode>
                <c:ptCount val="14"/>
                <c:pt idx="1">
                  <c:v>4800</c:v>
                </c:pt>
                <c:pt idx="2">
                  <c:v>2900</c:v>
                </c:pt>
                <c:pt idx="4">
                  <c:v>9600</c:v>
                </c:pt>
                <c:pt idx="5">
                  <c:v>5200</c:v>
                </c:pt>
                <c:pt idx="7">
                  <c:v>3700</c:v>
                </c:pt>
                <c:pt idx="8">
                  <c:v>2500</c:v>
                </c:pt>
                <c:pt idx="10">
                  <c:v>2800</c:v>
                </c:pt>
                <c:pt idx="11">
                  <c:v>3200</c:v>
                </c:pt>
                <c:pt idx="12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99-4A3A-A6FD-39B6F5E93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4464303"/>
        <c:axId val="1314479663"/>
      </c:barChart>
      <c:lineChart>
        <c:grouping val="standard"/>
        <c:varyColors val="0"/>
        <c:ser>
          <c:idx val="2"/>
          <c:order val="2"/>
          <c:tx>
            <c:strRef>
              <c:f>Method3!$E$1</c:f>
              <c:strCache>
                <c:ptCount val="1"/>
                <c:pt idx="0">
                  <c:v>Cumulative Income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Method3!$A$2:$A$15</c:f>
              <c:numCache>
                <c:formatCode>m/d/yyyy</c:formatCode>
                <c:ptCount val="14"/>
                <c:pt idx="0">
                  <c:v>45718</c:v>
                </c:pt>
                <c:pt idx="1">
                  <c:v>45721</c:v>
                </c:pt>
                <c:pt idx="2">
                  <c:v>45721</c:v>
                </c:pt>
                <c:pt idx="3">
                  <c:v>45723</c:v>
                </c:pt>
                <c:pt idx="4">
                  <c:v>45725</c:v>
                </c:pt>
                <c:pt idx="5">
                  <c:v>45727</c:v>
                </c:pt>
                <c:pt idx="6">
                  <c:v>45729</c:v>
                </c:pt>
                <c:pt idx="7">
                  <c:v>45729</c:v>
                </c:pt>
                <c:pt idx="8">
                  <c:v>45729</c:v>
                </c:pt>
                <c:pt idx="9">
                  <c:v>45731</c:v>
                </c:pt>
                <c:pt idx="10">
                  <c:v>45731</c:v>
                </c:pt>
                <c:pt idx="11">
                  <c:v>45731</c:v>
                </c:pt>
                <c:pt idx="12">
                  <c:v>45733</c:v>
                </c:pt>
                <c:pt idx="13">
                  <c:v>45735</c:v>
                </c:pt>
              </c:numCache>
            </c:numRef>
          </c:cat>
          <c:val>
            <c:numRef>
              <c:f>Method3!$E$2:$E$15</c:f>
              <c:numCache>
                <c:formatCode>"$"#,##0.00</c:formatCode>
                <c:ptCount val="14"/>
                <c:pt idx="0">
                  <c:v>12500</c:v>
                </c:pt>
                <c:pt idx="1">
                  <c:v>12500</c:v>
                </c:pt>
                <c:pt idx="2">
                  <c:v>12500</c:v>
                </c:pt>
                <c:pt idx="3">
                  <c:v>30500</c:v>
                </c:pt>
                <c:pt idx="4">
                  <c:v>30500</c:v>
                </c:pt>
                <c:pt idx="5">
                  <c:v>30500</c:v>
                </c:pt>
                <c:pt idx="6">
                  <c:v>52800</c:v>
                </c:pt>
                <c:pt idx="7">
                  <c:v>52800</c:v>
                </c:pt>
                <c:pt idx="8">
                  <c:v>52800</c:v>
                </c:pt>
                <c:pt idx="9">
                  <c:v>63300</c:v>
                </c:pt>
                <c:pt idx="10">
                  <c:v>63300</c:v>
                </c:pt>
                <c:pt idx="11">
                  <c:v>63300</c:v>
                </c:pt>
                <c:pt idx="12">
                  <c:v>63300</c:v>
                </c:pt>
                <c:pt idx="13">
                  <c:v>70800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99-4A3A-A6FD-39B6F5E9347B}"/>
            </c:ext>
          </c:extLst>
        </c:ser>
        <c:ser>
          <c:idx val="3"/>
          <c:order val="3"/>
          <c:tx>
            <c:strRef>
              <c:f>Method3!$F$1</c:f>
              <c:strCache>
                <c:ptCount val="1"/>
                <c:pt idx="0">
                  <c:v>Cumulative Expenses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Method3!$A$2:$A$15</c:f>
              <c:numCache>
                <c:formatCode>m/d/yyyy</c:formatCode>
                <c:ptCount val="14"/>
                <c:pt idx="0">
                  <c:v>45718</c:v>
                </c:pt>
                <c:pt idx="1">
                  <c:v>45721</c:v>
                </c:pt>
                <c:pt idx="2">
                  <c:v>45721</c:v>
                </c:pt>
                <c:pt idx="3">
                  <c:v>45723</c:v>
                </c:pt>
                <c:pt idx="4">
                  <c:v>45725</c:v>
                </c:pt>
                <c:pt idx="5">
                  <c:v>45727</c:v>
                </c:pt>
                <c:pt idx="6">
                  <c:v>45729</c:v>
                </c:pt>
                <c:pt idx="7">
                  <c:v>45729</c:v>
                </c:pt>
                <c:pt idx="8">
                  <c:v>45729</c:v>
                </c:pt>
                <c:pt idx="9">
                  <c:v>45731</c:v>
                </c:pt>
                <c:pt idx="10">
                  <c:v>45731</c:v>
                </c:pt>
                <c:pt idx="11">
                  <c:v>45731</c:v>
                </c:pt>
                <c:pt idx="12">
                  <c:v>45733</c:v>
                </c:pt>
                <c:pt idx="13">
                  <c:v>45735</c:v>
                </c:pt>
              </c:numCache>
            </c:numRef>
          </c:cat>
          <c:val>
            <c:numRef>
              <c:f>Method3!$F$2:$F$15</c:f>
              <c:numCache>
                <c:formatCode>"$"#,##0.00</c:formatCode>
                <c:ptCount val="14"/>
                <c:pt idx="0">
                  <c:v>0</c:v>
                </c:pt>
                <c:pt idx="1">
                  <c:v>4800</c:v>
                </c:pt>
                <c:pt idx="2">
                  <c:v>7700</c:v>
                </c:pt>
                <c:pt idx="3">
                  <c:v>7700</c:v>
                </c:pt>
                <c:pt idx="4">
                  <c:v>17300</c:v>
                </c:pt>
                <c:pt idx="5">
                  <c:v>22500</c:v>
                </c:pt>
                <c:pt idx="6">
                  <c:v>22500</c:v>
                </c:pt>
                <c:pt idx="7">
                  <c:v>26200</c:v>
                </c:pt>
                <c:pt idx="8">
                  <c:v>28700</c:v>
                </c:pt>
                <c:pt idx="9">
                  <c:v>28700</c:v>
                </c:pt>
                <c:pt idx="10">
                  <c:v>31500</c:v>
                </c:pt>
                <c:pt idx="11">
                  <c:v>34700</c:v>
                </c:pt>
                <c:pt idx="12">
                  <c:v>36500</c:v>
                </c:pt>
                <c:pt idx="13">
                  <c:v>36500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99-4A3A-A6FD-39B6F5E93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4467183"/>
        <c:axId val="1314466703"/>
      </c:lineChart>
      <c:dateAx>
        <c:axId val="1314464303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4479663"/>
        <c:crosses val="autoZero"/>
        <c:auto val="1"/>
        <c:lblOffset val="100"/>
        <c:baseTimeUnit val="days"/>
      </c:dateAx>
      <c:valAx>
        <c:axId val="1314479663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crossAx val="1314464303"/>
        <c:crosses val="autoZero"/>
        <c:crossBetween val="between"/>
      </c:valAx>
      <c:valAx>
        <c:axId val="1314466703"/>
        <c:scaling>
          <c:orientation val="minMax"/>
        </c:scaling>
        <c:delete val="1"/>
        <c:axPos val="r"/>
        <c:numFmt formatCode="&quot;$&quot;#,##0.00" sourceLinked="1"/>
        <c:majorTickMark val="out"/>
        <c:minorTickMark val="none"/>
        <c:tickLblPos val="nextTo"/>
        <c:crossAx val="1314467183"/>
        <c:crosses val="max"/>
        <c:crossBetween val="between"/>
      </c:valAx>
      <c:dateAx>
        <c:axId val="131446718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14466703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</xdr:row>
      <xdr:rowOff>147637</xdr:rowOff>
    </xdr:from>
    <xdr:to>
      <xdr:col>11</xdr:col>
      <xdr:colOff>590550</xdr:colOff>
      <xdr:row>16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574EE9-AF9F-2734-4E3A-520CDBCA26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7</xdr:row>
      <xdr:rowOff>147637</xdr:rowOff>
    </xdr:from>
    <xdr:to>
      <xdr:col>4</xdr:col>
      <xdr:colOff>647700</xdr:colOff>
      <xdr:row>22</xdr:row>
      <xdr:rowOff>33337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D00E93-3B23-08C1-187A-785F88690A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3</xdr:row>
      <xdr:rowOff>14287</xdr:rowOff>
    </xdr:from>
    <xdr:to>
      <xdr:col>5</xdr:col>
      <xdr:colOff>695325</xdr:colOff>
      <xdr:row>17</xdr:row>
      <xdr:rowOff>90487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10DFA2D-D73E-AC65-2CF8-5A7F5B1695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21B37-3E04-4F09-8044-71A8FB377D1A}">
  <dimension ref="A1:G10"/>
  <sheetViews>
    <sheetView showGridLines="0" tabSelected="1" zoomScaleNormal="100" workbookViewId="0">
      <selection activeCell="A8" activeCellId="1" sqref="C1:E8 A1:A8"/>
    </sheetView>
  </sheetViews>
  <sheetFormatPr defaultRowHeight="15" x14ac:dyDescent="0.25"/>
  <cols>
    <col min="1" max="1" width="12.7109375" customWidth="1"/>
    <col min="2" max="2" width="23.5703125" customWidth="1"/>
    <col min="3" max="3" width="13.85546875" customWidth="1"/>
    <col min="4" max="4" width="16" customWidth="1"/>
    <col min="5" max="5" width="15.5703125" customWidth="1"/>
    <col min="7" max="7" width="10.140625" bestFit="1" customWidth="1"/>
  </cols>
  <sheetData>
    <row r="1" spans="1:7" ht="15.75" x14ac:dyDescent="0.25">
      <c r="A1" s="1" t="s">
        <v>8</v>
      </c>
      <c r="B1" s="1" t="s">
        <v>16</v>
      </c>
      <c r="C1" s="1" t="s">
        <v>0</v>
      </c>
      <c r="D1" s="1" t="s">
        <v>1</v>
      </c>
      <c r="E1" s="4" t="s">
        <v>7</v>
      </c>
    </row>
    <row r="2" spans="1:7" x14ac:dyDescent="0.25">
      <c r="A2" s="3" t="s">
        <v>9</v>
      </c>
      <c r="B2" s="2" t="s">
        <v>17</v>
      </c>
      <c r="C2" s="5">
        <v>5000</v>
      </c>
      <c r="D2" s="5"/>
      <c r="E2" s="5">
        <f>C2-D2</f>
        <v>5000</v>
      </c>
    </row>
    <row r="3" spans="1:7" x14ac:dyDescent="0.25">
      <c r="A3" s="3" t="s">
        <v>10</v>
      </c>
      <c r="B3" s="2" t="s">
        <v>2</v>
      </c>
      <c r="C3" s="5"/>
      <c r="D3" s="5">
        <v>300</v>
      </c>
      <c r="E3" s="5">
        <f t="shared" ref="E3:E8" si="0">C3-D3</f>
        <v>-300</v>
      </c>
    </row>
    <row r="4" spans="1:7" x14ac:dyDescent="0.25">
      <c r="A4" s="3" t="s">
        <v>11</v>
      </c>
      <c r="B4" s="2" t="s">
        <v>3</v>
      </c>
      <c r="C4" s="5">
        <v>7000</v>
      </c>
      <c r="D4" s="5"/>
      <c r="E4" s="5">
        <f t="shared" si="0"/>
        <v>7000</v>
      </c>
    </row>
    <row r="5" spans="1:7" x14ac:dyDescent="0.25">
      <c r="A5" s="3" t="s">
        <v>12</v>
      </c>
      <c r="B5" s="2" t="s">
        <v>4</v>
      </c>
      <c r="C5" s="5"/>
      <c r="D5" s="5">
        <v>1500</v>
      </c>
      <c r="E5" s="5">
        <f t="shared" si="0"/>
        <v>-1500</v>
      </c>
    </row>
    <row r="6" spans="1:7" x14ac:dyDescent="0.25">
      <c r="A6" s="3" t="s">
        <v>13</v>
      </c>
      <c r="B6" s="2" t="s">
        <v>17</v>
      </c>
      <c r="C6" s="5">
        <v>6000</v>
      </c>
      <c r="D6" s="5"/>
      <c r="E6" s="5">
        <f t="shared" si="0"/>
        <v>6000</v>
      </c>
    </row>
    <row r="7" spans="1:7" x14ac:dyDescent="0.25">
      <c r="A7" s="3" t="s">
        <v>14</v>
      </c>
      <c r="B7" s="2" t="s">
        <v>5</v>
      </c>
      <c r="C7" s="5"/>
      <c r="D7" s="5">
        <v>800</v>
      </c>
      <c r="E7" s="5">
        <f t="shared" si="0"/>
        <v>-800</v>
      </c>
    </row>
    <row r="8" spans="1:7" x14ac:dyDescent="0.25">
      <c r="A8" s="3" t="s">
        <v>15</v>
      </c>
      <c r="B8" s="2" t="s">
        <v>6</v>
      </c>
      <c r="C8" s="5">
        <v>2000</v>
      </c>
      <c r="D8" s="5"/>
      <c r="E8" s="5">
        <f t="shared" si="0"/>
        <v>2000</v>
      </c>
    </row>
    <row r="10" spans="1:7" x14ac:dyDescent="0.25">
      <c r="G10" s="6"/>
    </row>
  </sheetData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64D52-F9A0-4688-B622-9A3EF96DB2E4}">
  <dimension ref="A1:E9"/>
  <sheetViews>
    <sheetView showGridLines="0" workbookViewId="0">
      <selection activeCell="E12" sqref="E12"/>
    </sheetView>
  </sheetViews>
  <sheetFormatPr defaultRowHeight="15" x14ac:dyDescent="0.25"/>
  <cols>
    <col min="2" max="2" width="19.7109375" customWidth="1"/>
    <col min="3" max="3" width="21.42578125" customWidth="1"/>
    <col min="4" max="4" width="16.28515625" customWidth="1"/>
    <col min="5" max="5" width="19.140625" customWidth="1"/>
  </cols>
  <sheetData>
    <row r="1" spans="1:5" ht="15.75" x14ac:dyDescent="0.25">
      <c r="A1" s="1" t="s">
        <v>8</v>
      </c>
      <c r="B1" s="1" t="s">
        <v>0</v>
      </c>
      <c r="C1" s="1" t="s">
        <v>1</v>
      </c>
      <c r="D1" s="1" t="s">
        <v>7</v>
      </c>
      <c r="E1" s="1" t="s">
        <v>33</v>
      </c>
    </row>
    <row r="2" spans="1:5" x14ac:dyDescent="0.25">
      <c r="A2" s="2" t="s">
        <v>9</v>
      </c>
      <c r="B2" s="2">
        <v>5000</v>
      </c>
      <c r="C2" s="2">
        <v>-3000</v>
      </c>
      <c r="D2" s="2">
        <f>B2+C2</f>
        <v>2000</v>
      </c>
      <c r="E2" s="2">
        <f>D2</f>
        <v>2000</v>
      </c>
    </row>
    <row r="3" spans="1:5" x14ac:dyDescent="0.25">
      <c r="A3" s="2" t="s">
        <v>10</v>
      </c>
      <c r="B3" s="2">
        <v>6000</v>
      </c>
      <c r="C3" s="2">
        <v>-3500</v>
      </c>
      <c r="D3" s="2">
        <f t="shared" ref="D3:D9" si="0">B3+C3</f>
        <v>2500</v>
      </c>
      <c r="E3" s="2">
        <f>D3+E2</f>
        <v>4500</v>
      </c>
    </row>
    <row r="4" spans="1:5" x14ac:dyDescent="0.25">
      <c r="A4" s="2" t="s">
        <v>11</v>
      </c>
      <c r="B4" s="2">
        <v>5500</v>
      </c>
      <c r="C4" s="2">
        <v>-4000</v>
      </c>
      <c r="D4" s="2">
        <f t="shared" si="0"/>
        <v>1500</v>
      </c>
      <c r="E4" s="2">
        <f t="shared" ref="E4:E9" si="1">D4+E3</f>
        <v>6000</v>
      </c>
    </row>
    <row r="5" spans="1:5" x14ac:dyDescent="0.25">
      <c r="A5" s="2" t="s">
        <v>12</v>
      </c>
      <c r="B5" s="2">
        <v>7000</v>
      </c>
      <c r="C5" s="2">
        <v>-5000</v>
      </c>
      <c r="D5" s="2">
        <f t="shared" si="0"/>
        <v>2000</v>
      </c>
      <c r="E5" s="2">
        <f t="shared" si="1"/>
        <v>8000</v>
      </c>
    </row>
    <row r="6" spans="1:5" x14ac:dyDescent="0.25">
      <c r="A6" s="2" t="s">
        <v>13</v>
      </c>
      <c r="B6" s="2">
        <v>6500</v>
      </c>
      <c r="C6" s="2">
        <v>-4500</v>
      </c>
      <c r="D6" s="2">
        <f t="shared" si="0"/>
        <v>2000</v>
      </c>
      <c r="E6" s="2">
        <f t="shared" si="1"/>
        <v>10000</v>
      </c>
    </row>
    <row r="7" spans="1:5" x14ac:dyDescent="0.25">
      <c r="A7" s="2" t="s">
        <v>14</v>
      </c>
      <c r="B7" s="2">
        <v>8000</v>
      </c>
      <c r="C7" s="2">
        <v>-6000</v>
      </c>
      <c r="D7" s="2">
        <f t="shared" si="0"/>
        <v>2000</v>
      </c>
      <c r="E7" s="2">
        <f t="shared" si="1"/>
        <v>12000</v>
      </c>
    </row>
    <row r="8" spans="1:5" x14ac:dyDescent="0.25">
      <c r="A8" s="2" t="s">
        <v>15</v>
      </c>
      <c r="B8" s="2">
        <v>7500</v>
      </c>
      <c r="C8" s="2">
        <v>-5500</v>
      </c>
      <c r="D8" s="2">
        <f t="shared" si="0"/>
        <v>2000</v>
      </c>
      <c r="E8" s="2">
        <f t="shared" si="1"/>
        <v>14000</v>
      </c>
    </row>
    <row r="9" spans="1:5" x14ac:dyDescent="0.25">
      <c r="A9" s="2" t="s">
        <v>32</v>
      </c>
      <c r="B9" s="2">
        <v>9000</v>
      </c>
      <c r="C9" s="2">
        <v>-7000</v>
      </c>
      <c r="D9" s="2">
        <f t="shared" si="0"/>
        <v>2000</v>
      </c>
      <c r="E9" s="2">
        <f t="shared" si="1"/>
        <v>16000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1FE32-F890-49FA-A383-9025B44CBA1A}">
  <dimension ref="A1:F15"/>
  <sheetViews>
    <sheetView showGridLines="0" zoomScaleNormal="100" workbookViewId="0">
      <selection activeCell="A15" activeCellId="1" sqref="C1:F15 A1:A15"/>
    </sheetView>
  </sheetViews>
  <sheetFormatPr defaultRowHeight="15" x14ac:dyDescent="0.25"/>
  <cols>
    <col min="1" max="1" width="13.140625" customWidth="1"/>
    <col min="2" max="2" width="18" customWidth="1"/>
    <col min="3" max="3" width="19" customWidth="1"/>
    <col min="4" max="4" width="20.5703125" customWidth="1"/>
    <col min="5" max="5" width="19.85546875" customWidth="1"/>
    <col min="6" max="6" width="24.5703125" customWidth="1"/>
  </cols>
  <sheetData>
    <row r="1" spans="1:6" ht="15.75" x14ac:dyDescent="0.25">
      <c r="A1" s="1" t="s">
        <v>18</v>
      </c>
      <c r="B1" s="1" t="s">
        <v>19</v>
      </c>
      <c r="C1" s="1" t="s">
        <v>20</v>
      </c>
      <c r="D1" s="1" t="s">
        <v>21</v>
      </c>
      <c r="E1" s="4" t="s">
        <v>22</v>
      </c>
      <c r="F1" s="1" t="s">
        <v>23</v>
      </c>
    </row>
    <row r="2" spans="1:6" x14ac:dyDescent="0.25">
      <c r="A2" s="3">
        <v>45718</v>
      </c>
      <c r="B2" s="2" t="s">
        <v>24</v>
      </c>
      <c r="C2" s="5">
        <v>12500</v>
      </c>
      <c r="D2" s="5"/>
      <c r="E2" s="5">
        <f>C2</f>
        <v>12500</v>
      </c>
      <c r="F2" s="5">
        <f>D2</f>
        <v>0</v>
      </c>
    </row>
    <row r="3" spans="1:6" x14ac:dyDescent="0.25">
      <c r="A3" s="3">
        <v>45721</v>
      </c>
      <c r="B3" s="2" t="s">
        <v>25</v>
      </c>
      <c r="C3" s="5"/>
      <c r="D3" s="5">
        <v>4800</v>
      </c>
      <c r="E3" s="5">
        <f>E2+C3</f>
        <v>12500</v>
      </c>
      <c r="F3" s="5">
        <f>F2+D3</f>
        <v>4800</v>
      </c>
    </row>
    <row r="4" spans="1:6" x14ac:dyDescent="0.25">
      <c r="A4" s="3">
        <v>45721</v>
      </c>
      <c r="B4" s="2" t="s">
        <v>25</v>
      </c>
      <c r="C4" s="5"/>
      <c r="D4" s="5">
        <v>2900</v>
      </c>
      <c r="E4" s="5">
        <f t="shared" ref="E4:E15" si="0">E3+C4</f>
        <v>12500</v>
      </c>
      <c r="F4" s="5">
        <f t="shared" ref="F4:F15" si="1">F3+D4</f>
        <v>7700</v>
      </c>
    </row>
    <row r="5" spans="1:6" x14ac:dyDescent="0.25">
      <c r="A5" s="3">
        <v>45723</v>
      </c>
      <c r="B5" s="2" t="s">
        <v>25</v>
      </c>
      <c r="C5" s="5">
        <v>18000</v>
      </c>
      <c r="D5" s="5"/>
      <c r="E5" s="5">
        <f t="shared" si="0"/>
        <v>30500</v>
      </c>
      <c r="F5" s="5">
        <f t="shared" si="1"/>
        <v>7700</v>
      </c>
    </row>
    <row r="6" spans="1:6" x14ac:dyDescent="0.25">
      <c r="A6" s="3">
        <v>45725</v>
      </c>
      <c r="B6" s="2" t="s">
        <v>25</v>
      </c>
      <c r="C6" s="5"/>
      <c r="D6" s="5">
        <v>9600</v>
      </c>
      <c r="E6" s="5">
        <f t="shared" si="0"/>
        <v>30500</v>
      </c>
      <c r="F6" s="5">
        <f t="shared" si="1"/>
        <v>17300</v>
      </c>
    </row>
    <row r="7" spans="1:6" x14ac:dyDescent="0.25">
      <c r="A7" s="3">
        <v>45727</v>
      </c>
      <c r="B7" s="2" t="s">
        <v>24</v>
      </c>
      <c r="C7" s="5"/>
      <c r="D7" s="5">
        <v>5200</v>
      </c>
      <c r="E7" s="5">
        <f t="shared" si="0"/>
        <v>30500</v>
      </c>
      <c r="F7" s="5">
        <f t="shared" si="1"/>
        <v>22500</v>
      </c>
    </row>
    <row r="8" spans="1:6" x14ac:dyDescent="0.25">
      <c r="A8" s="3">
        <v>45729</v>
      </c>
      <c r="B8" s="2" t="s">
        <v>26</v>
      </c>
      <c r="C8" s="5">
        <v>22300</v>
      </c>
      <c r="D8" s="5"/>
      <c r="E8" s="5">
        <f t="shared" si="0"/>
        <v>52800</v>
      </c>
      <c r="F8" s="5">
        <f t="shared" si="1"/>
        <v>22500</v>
      </c>
    </row>
    <row r="9" spans="1:6" x14ac:dyDescent="0.25">
      <c r="A9" s="3">
        <v>45729</v>
      </c>
      <c r="B9" s="2" t="s">
        <v>27</v>
      </c>
      <c r="C9" s="5"/>
      <c r="D9" s="5">
        <v>3700</v>
      </c>
      <c r="E9" s="5">
        <f t="shared" si="0"/>
        <v>52800</v>
      </c>
      <c r="F9" s="5">
        <f t="shared" si="1"/>
        <v>26200</v>
      </c>
    </row>
    <row r="10" spans="1:6" x14ac:dyDescent="0.25">
      <c r="A10" s="3">
        <v>45729</v>
      </c>
      <c r="B10" s="2" t="s">
        <v>27</v>
      </c>
      <c r="C10" s="5"/>
      <c r="D10" s="5">
        <v>2500</v>
      </c>
      <c r="E10" s="5">
        <f t="shared" si="0"/>
        <v>52800</v>
      </c>
      <c r="F10" s="5">
        <f t="shared" si="1"/>
        <v>28700</v>
      </c>
    </row>
    <row r="11" spans="1:6" x14ac:dyDescent="0.25">
      <c r="A11" s="3">
        <v>45731</v>
      </c>
      <c r="B11" s="2" t="s">
        <v>28</v>
      </c>
      <c r="C11" s="5">
        <v>10500</v>
      </c>
      <c r="D11" s="5"/>
      <c r="E11" s="5">
        <f t="shared" si="0"/>
        <v>63300</v>
      </c>
      <c r="F11" s="5">
        <f t="shared" si="1"/>
        <v>28700</v>
      </c>
    </row>
    <row r="12" spans="1:6" x14ac:dyDescent="0.25">
      <c r="A12" s="3">
        <v>45731</v>
      </c>
      <c r="B12" s="2" t="s">
        <v>29</v>
      </c>
      <c r="C12" s="5"/>
      <c r="D12" s="5">
        <v>2800</v>
      </c>
      <c r="E12" s="5">
        <f t="shared" si="0"/>
        <v>63300</v>
      </c>
      <c r="F12" s="5">
        <f t="shared" si="1"/>
        <v>31500</v>
      </c>
    </row>
    <row r="13" spans="1:6" x14ac:dyDescent="0.25">
      <c r="A13" s="3">
        <v>45731</v>
      </c>
      <c r="B13" s="2" t="s">
        <v>29</v>
      </c>
      <c r="C13" s="5"/>
      <c r="D13" s="5">
        <v>3200</v>
      </c>
      <c r="E13" s="5">
        <f t="shared" si="0"/>
        <v>63300</v>
      </c>
      <c r="F13" s="5">
        <f t="shared" si="1"/>
        <v>34700</v>
      </c>
    </row>
    <row r="14" spans="1:6" x14ac:dyDescent="0.25">
      <c r="A14" s="3">
        <v>45733</v>
      </c>
      <c r="B14" s="2" t="s">
        <v>30</v>
      </c>
      <c r="C14" s="5"/>
      <c r="D14" s="5">
        <v>1800</v>
      </c>
      <c r="E14" s="5">
        <f t="shared" si="0"/>
        <v>63300</v>
      </c>
      <c r="F14" s="5">
        <f t="shared" si="1"/>
        <v>36500</v>
      </c>
    </row>
    <row r="15" spans="1:6" x14ac:dyDescent="0.25">
      <c r="A15" s="3">
        <v>45735</v>
      </c>
      <c r="B15" s="2" t="s">
        <v>31</v>
      </c>
      <c r="C15" s="5">
        <v>7500</v>
      </c>
      <c r="D15" s="5"/>
      <c r="E15" s="5">
        <f t="shared" si="0"/>
        <v>70800</v>
      </c>
      <c r="F15" s="5">
        <f t="shared" si="1"/>
        <v>36500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Method1</vt:lpstr>
      <vt:lpstr>Method2</vt:lpstr>
      <vt:lpstr>Method3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Utsa</cp:lastModifiedBy>
  <dcterms:created xsi:type="dcterms:W3CDTF">2025-06-19T02:50:20Z</dcterms:created>
  <dcterms:modified xsi:type="dcterms:W3CDTF">2025-06-20T05:31:12Z</dcterms:modified>
</cp:coreProperties>
</file>