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A9DAF913-383B-4BCD-803E-056090934D53}" xr6:coauthVersionLast="47" xr6:coauthVersionMax="47" xr10:uidLastSave="{00000000-0000-0000-0000-000000000000}"/>
  <bookViews>
    <workbookView xWindow="-108" yWindow="-108" windowWidth="23256" windowHeight="12456" activeTab="1" xr2:uid="{D44893C0-7286-4869-80EB-F0CA6E9490F1}"/>
  </bookViews>
  <sheets>
    <sheet name="Sheet7" sheetId="7" r:id="rId1"/>
    <sheet name="Sheet6.2" sheetId="10" r:id="rId2"/>
    <sheet name="Sheet6" sheetId="6" r:id="rId3"/>
    <sheet name="Sheet5" sheetId="5" r:id="rId4"/>
    <sheet name="Sheet4" sheetId="4" r:id="rId5"/>
    <sheet name="Sheet3" sheetId="3" r:id="rId6"/>
    <sheet name="Sheet2" sheetId="2" r:id="rId7"/>
    <sheet name="Sheet1" sheetId="1" r:id="rId8"/>
  </sheets>
  <definedNames>
    <definedName name="_xlnm._FilterDatabase" localSheetId="6" hidden="1">Sheet2!$A$1:$D$11</definedName>
    <definedName name="_xlnm.Criteria" localSheetId="6">Sheet2!$F$6:$G$8</definedName>
    <definedName name="ExternalData_1" localSheetId="1" hidden="1">Sheet6.2!$A$1:$D$4</definedName>
    <definedName name="_xlnm.Extract" localSheetId="6">Sheet2!$I$6:$L$6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7" l="1" a="1"/>
  <c r="F2" i="7"/>
  <c r="E2" i="5"/>
  <c r="H2" i="5" s="1"/>
  <c r="E3" i="5"/>
  <c r="E4" i="5"/>
  <c r="E5" i="5"/>
  <c r="E6" i="5"/>
  <c r="E7" i="5"/>
  <c r="E8" i="5"/>
  <c r="E9" i="5"/>
  <c r="E10" i="5"/>
  <c r="E11" i="5"/>
  <c r="F2" i="4" a="1"/>
  <c r="F2" i="4"/>
  <c r="F8" i="3"/>
  <c r="F5" i="3"/>
  <c r="F2" i="3"/>
  <c r="F7" i="1" a="1"/>
  <c r="F7" i="1"/>
  <c r="F2" i="1" a="1"/>
  <c r="F2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I4" i="1"/>
  <c r="H4" i="1"/>
  <c r="G4" i="1"/>
  <c r="F4" i="1"/>
  <c r="I3" i="1"/>
  <c r="H3" i="1"/>
  <c r="G3" i="1"/>
  <c r="F3" i="1"/>
  <c r="I2" i="1"/>
  <c r="H2" i="1"/>
  <c r="G2" i="1"/>
  <c r="I4" i="7"/>
  <c r="H4" i="7"/>
  <c r="G4" i="7"/>
  <c r="F4" i="7"/>
  <c r="I3" i="7"/>
  <c r="H3" i="7"/>
  <c r="G3" i="7"/>
  <c r="F3" i="7"/>
  <c r="I2" i="7"/>
  <c r="H2" i="7"/>
  <c r="G2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F72C7A-25C4-4541-9D8C-A1F2571F4014}" keepAlive="1" name="Query - Table6 (2)" description="Connection to the 'Table6 (2)' query in the workbook." type="5" refreshedVersion="8" background="1" saveData="1">
    <dbPr connection="Provider=Microsoft.Mashup.OleDb.1;Data Source=$Workbook$;Location=&quot;Table6 (2)&quot;;Extended Properties=&quot;&quot;" command="SELECT * FROM [Table6 (2)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<sst xmlns="http://schemas.openxmlformats.org/spreadsheetml/2006/main" count="312" uniqueCount="19">
  <si>
    <t>Region</t>
  </si>
  <si>
    <t>Salesperson</t>
  </si>
  <si>
    <t>Product</t>
  </si>
  <si>
    <t>Sales</t>
  </si>
  <si>
    <t>East</t>
  </si>
  <si>
    <t>John</t>
  </si>
  <si>
    <t>Widget</t>
  </si>
  <si>
    <t>Mary</t>
  </si>
  <si>
    <t>Gadget</t>
  </si>
  <si>
    <t>West</t>
  </si>
  <si>
    <t>Alex</t>
  </si>
  <si>
    <t>Output</t>
  </si>
  <si>
    <t>Key</t>
  </si>
  <si>
    <t>Lookup Key</t>
  </si>
  <si>
    <t>East|John</t>
  </si>
  <si>
    <t>Total</t>
  </si>
  <si>
    <t xml:space="preserve">Total (Starts with E) </t>
  </si>
  <si>
    <t xml:space="preserve">Total (Ends with et) 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</si>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</sst>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 tint="4.9989318521683403E-2"/>
      <name val="Arial"/>
      <family val="2"/>
    </font>
    <font>
      <sz val="11"/>
      <color theme="1"/>
      <name val="Arial"/>
    </font>
    <font>
      <b/>
      <sz val="13"/>
      <color theme="1"/>
      <name val="Arial"/>
    </font>
    <font>
      <sz val="8"/>
      <name val="Calibri"/>
      <family val="2"/>
      <scheme val="minor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10" xfId="0" applyBorder="1"/>
    <xf numFmtId="0" fontId="4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66">
    <dxf>
      <font>
        <strike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name val="Arial"/>
      </font>
      <numFmt numFmtId="0" formatCode="General"/>
      <alignment horizontal="center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7474E73-0B69-4B9C-9879-F4BFC9CFDD5E}" autoFormatId="16" applyNumberFormats="0" applyBorderFormats="0" applyFontFormats="0" applyPatternFormats="0" applyAlignmentFormats="0" applyWidthHeightFormats="0">
  <queryTableRefresh nextId="5">
    <queryTableFields count="4">
      <queryTableField id="1" name="Region" tableColumnId="5"/>
      <queryTableField id="2" name="Salesperson" tableColumnId="2"/>
      <queryTableField id="3" name="Product" tableColumnId="3"/>
      <queryTableField id="4" name="Sales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FAD347A-2C7D-4A0B-94A1-923D09B5DC30}" name="Table7" displayName="Table7" ref="A1:D11" totalsRowShown="0" headerRowDxfId="65" headerRowBorderDxfId="64" tableBorderDxfId="63" totalsRowBorderDxfId="62">
  <autoFilter ref="A1:D11" xr:uid="{CFAD347A-2C7D-4A0B-94A1-923D09B5DC30}"/>
  <tableColumns count="4">
    <tableColumn id="1" xr3:uid="{60F79AAA-EBD1-4F86-AD5E-849C1063D245}" name="Region" dataDxfId="61"/>
    <tableColumn id="2" xr3:uid="{5F2B44B5-4944-400C-B1A3-483B22C4B7D3}" name="Salesperson" dataDxfId="60"/>
    <tableColumn id="3" xr3:uid="{6697658C-803A-426F-9856-D5D302290FF2}" name="Product" dataDxfId="59"/>
    <tableColumn id="4" xr3:uid="{E9DCA4C2-BB5F-4D94-B38D-26E4C990BADE}" name="Sales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5732D05-4ECC-44A6-8824-151634BE9B23}" name="Table6__2" displayName="Table6__2" ref="A1:D4" tableType="queryTable" totalsRowShown="0" headerRowDxfId="0" dataDxfId="1" headerRowBorderDxfId="7" tableBorderDxfId="8" totalsRowBorderDxfId="6">
  <autoFilter ref="A1:D4" xr:uid="{C5732D05-4ECC-44A6-8824-151634BE9B23}"/>
  <tableColumns count="4">
    <tableColumn id="5" xr3:uid="{6E200D8D-C707-4258-B78A-B413F23AB263}" uniqueName="5" name="Region" queryTableFieldId="1" dataDxfId="5"/>
    <tableColumn id="2" xr3:uid="{A1007F1C-960B-4F4A-955B-577FC317166E}" uniqueName="2" name="Salesperson" queryTableFieldId="2" dataDxfId="4"/>
    <tableColumn id="3" xr3:uid="{8E853107-4A1B-47F9-A4C2-1654A333799C}" uniqueName="3" name="Product" queryTableFieldId="3" dataDxfId="3"/>
    <tableColumn id="4" xr3:uid="{AA1C3FC3-5213-41B1-9FCF-95D42F560866}" uniqueName="4" name="Sales" queryTableFieldId="4" dataDxf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7AF067E-C6B7-4840-8E32-CAE06E79919F}" name="Table6" displayName="Table6" ref="A1:D11" totalsRowShown="0" headerRowDxfId="57" headerRowBorderDxfId="56" tableBorderDxfId="55" totalsRowBorderDxfId="54">
  <autoFilter ref="A1:D11" xr:uid="{67AF067E-C6B7-4840-8E32-CAE06E79919F}"/>
  <tableColumns count="4">
    <tableColumn id="1" xr3:uid="{6E4EC71B-1CCA-441F-BD74-C7B1AE7EB8EB}" name="Region" dataDxfId="53"/>
    <tableColumn id="2" xr3:uid="{25D75CDA-2B32-4A6A-AD15-3B53A45E9CE4}" name="Salesperson" dataDxfId="52"/>
    <tableColumn id="3" xr3:uid="{3EE690B4-7356-4713-851B-E7C3C6CB5F90}" name="Product" dataDxfId="51"/>
    <tableColumn id="4" xr3:uid="{159B1D99-43F2-4094-A3FC-1A6F9D5EDEC1}" name="Sales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F434EB-798F-42C3-8C00-0CAE85EEEE55}" name="Table5" displayName="Table5" ref="A1:E11" totalsRowShown="0" headerRowDxfId="49" headerRowBorderDxfId="48" tableBorderDxfId="47" totalsRowBorderDxfId="46">
  <autoFilter ref="A1:E11" xr:uid="{02F434EB-798F-42C3-8C00-0CAE85EEEE55}"/>
  <tableColumns count="5">
    <tableColumn id="1" xr3:uid="{F8A65DA8-DFBB-4983-B3B1-A87C6FB8542C}" name="Region" dataDxfId="45"/>
    <tableColumn id="2" xr3:uid="{DCF0CA8F-693D-4AF8-BAF8-DCA6C999B97E}" name="Salesperson" dataDxfId="44"/>
    <tableColumn id="3" xr3:uid="{F0BB88B5-5821-4993-BB7B-5846FF84DFAC}" name="Product" dataDxfId="43"/>
    <tableColumn id="4" xr3:uid="{1F993CCF-1AD5-4D52-A150-D8DA503D47B7}" name="Sales" dataDxfId="42"/>
    <tableColumn id="5" xr3:uid="{8B44E7FD-013C-447C-9187-08B830087041}" name="Key" dataDxfId="41">
      <calculatedColumnFormula>Table5[[#This Row],[Region]] &amp; "|" &amp; Table5[[#This Row],[Salesperson]]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7007E0-63CA-453D-BA01-BE919977639A}" name="Table4" displayName="Table4" ref="A1:D11" totalsRowShown="0" headerRowDxfId="40" headerRowBorderDxfId="39" tableBorderDxfId="38" totalsRowBorderDxfId="37">
  <autoFilter ref="A1:D11" xr:uid="{D87007E0-63CA-453D-BA01-BE919977639A}"/>
  <tableColumns count="4">
    <tableColumn id="1" xr3:uid="{7D44DAA3-6DED-45D9-8DB2-F3175BE3F991}" name="Region" dataDxfId="36"/>
    <tableColumn id="2" xr3:uid="{CA6A08CE-6222-4189-AA85-A5D662F0C184}" name="Salesperson" dataDxfId="35"/>
    <tableColumn id="3" xr3:uid="{FD9F4EEB-F832-4961-A7AC-42B4377FA69E}" name="Product" dataDxfId="34"/>
    <tableColumn id="4" xr3:uid="{BF1787A5-FF85-4F2B-B8DE-993673FFC072}" name="Sales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35029E-E080-45D9-B10F-EB07C12997B1}" name="Table3" displayName="Table3" ref="A1:D11" totalsRowShown="0" headerRowDxfId="32" headerRowBorderDxfId="31" tableBorderDxfId="30" totalsRowBorderDxfId="29">
  <autoFilter ref="A1:D11" xr:uid="{AC35029E-E080-45D9-B10F-EB07C12997B1}"/>
  <tableColumns count="4">
    <tableColumn id="1" xr3:uid="{F2054CF0-2EC2-4BEE-AA1E-EB7263B8B03B}" name="Region" dataDxfId="28"/>
    <tableColumn id="2" xr3:uid="{AA573DD9-6397-4D80-8185-FFD21E6C10B2}" name="Salesperson" dataDxfId="27"/>
    <tableColumn id="3" xr3:uid="{F42DC50A-C059-4542-B8BC-402194E915FC}" name="Product" dataDxfId="26"/>
    <tableColumn id="4" xr3:uid="{74D63A97-8832-4897-8B2B-75CB1B6018D4}" name="Sales" dataDxfId="2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52294B-A09E-48BC-B820-2EC3C72C704A}" name="Table2" displayName="Table2" ref="A1:D11" totalsRowShown="0" headerRowDxfId="24" headerRowBorderDxfId="23" tableBorderDxfId="22" totalsRowBorderDxfId="21">
  <tableColumns count="4">
    <tableColumn id="1" xr3:uid="{4ADD3A3B-0998-4051-8389-8F231C34690E}" name="Region" dataDxfId="20"/>
    <tableColumn id="2" xr3:uid="{8CC94F21-705C-4E9A-8F8A-364B55648C40}" name="Salesperson" dataDxfId="19"/>
    <tableColumn id="3" xr3:uid="{72487733-97A7-47F7-A76E-C3A47DC0B5A6}" name="Product" dataDxfId="18"/>
    <tableColumn id="4" xr3:uid="{CE326653-44F6-42B0-B548-AA5F3DA580B5}" name="Sales" dataDxfId="1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D817DF-BDC8-4C32-B5C0-9923D78E1DD1}" name="Table1" displayName="Table1" ref="A1:D11" totalsRowShown="0" headerRowDxfId="16" headerRowBorderDxfId="15" tableBorderDxfId="14" totalsRowBorderDxfId="13">
  <autoFilter ref="A1:D11" xr:uid="{FBD817DF-BDC8-4C32-B5C0-9923D78E1DD1}"/>
  <tableColumns count="4">
    <tableColumn id="1" xr3:uid="{2907D9C3-7C6E-409C-A37B-D45FB8A88AD5}" name="Region" dataDxfId="12"/>
    <tableColumn id="2" xr3:uid="{1CBEEC28-0486-42BD-932F-9907B9BEF249}" name="Salesperson" dataDxfId="11"/>
    <tableColumn id="3" xr3:uid="{0A29BA77-8AD4-4C31-BEC3-4E26E8AE9574}" name="Product" dataDxfId="10"/>
    <tableColumn id="4" xr3:uid="{DE4409C3-DD46-484A-8CB7-A6BAFC7C4C01}" name="Sales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F2B0-B4C9-4DF9-9ED0-6B17C93F2240}">
  <dimension ref="A1:I11"/>
  <sheetViews>
    <sheetView showGridLines="0" workbookViewId="0">
      <selection activeCell="F2" sqref="F2"/>
    </sheetView>
  </sheetViews>
  <sheetFormatPr defaultRowHeight="19.95" customHeight="1" x14ac:dyDescent="0.3"/>
  <cols>
    <col min="1" max="1" width="10.88671875" customWidth="1"/>
    <col min="2" max="2" width="20.44140625" customWidth="1"/>
    <col min="3" max="3" width="14.44140625" customWidth="1"/>
    <col min="4" max="4" width="11.33203125" customWidth="1"/>
    <col min="5" max="5" width="2" customWidth="1"/>
    <col min="6" max="6" width="5.109375" customWidth="1"/>
    <col min="7" max="7" width="5.44140625" customWidth="1"/>
    <col min="8" max="8" width="8.109375" customWidth="1"/>
    <col min="9" max="9" width="5.33203125" customWidth="1"/>
  </cols>
  <sheetData>
    <row r="1" spans="1:9" ht="19.95" customHeight="1" x14ac:dyDescent="0.3">
      <c r="A1" s="8" t="s">
        <v>0</v>
      </c>
      <c r="B1" s="9" t="s">
        <v>1</v>
      </c>
      <c r="C1" s="9" t="s">
        <v>2</v>
      </c>
      <c r="D1" s="10" t="s">
        <v>3</v>
      </c>
      <c r="F1" s="23" t="s">
        <v>11</v>
      </c>
      <c r="G1" s="23"/>
      <c r="H1" s="23"/>
      <c r="I1" s="23"/>
    </row>
    <row r="2" spans="1:9" ht="19.95" customHeight="1" x14ac:dyDescent="0.3">
      <c r="A2" s="3" t="s">
        <v>4</v>
      </c>
      <c r="B2" s="1" t="s">
        <v>5</v>
      </c>
      <c r="C2" s="1" t="s">
        <v>6</v>
      </c>
      <c r="D2" s="4">
        <v>200</v>
      </c>
      <c r="F2" s="16" t="str" cm="1">
        <f t="array" ref="F2:I4">_xlfn._xlws.SORT(_xlfn._xlws.FILTER(Table1[], (Table1[Region]="East")*(Table1[Product]="Widget")), 4, -1)</f>
        <v>East</v>
      </c>
      <c r="G2" s="16" t="str">
        <v>Alex</v>
      </c>
      <c r="H2" s="16" t="str">
        <v>Widget</v>
      </c>
      <c r="I2" s="16">
        <v>250</v>
      </c>
    </row>
    <row r="3" spans="1:9" ht="19.95" customHeight="1" x14ac:dyDescent="0.3">
      <c r="A3" s="3" t="s">
        <v>4</v>
      </c>
      <c r="B3" s="1" t="s">
        <v>7</v>
      </c>
      <c r="C3" s="1" t="s">
        <v>8</v>
      </c>
      <c r="D3" s="4">
        <v>150</v>
      </c>
      <c r="F3" s="16" t="str">
        <v>East</v>
      </c>
      <c r="G3" s="16" t="str">
        <v>Mary</v>
      </c>
      <c r="H3" s="16" t="str">
        <v>Widget</v>
      </c>
      <c r="I3" s="16">
        <v>220</v>
      </c>
    </row>
    <row r="4" spans="1:9" ht="19.95" customHeight="1" x14ac:dyDescent="0.3">
      <c r="A4" s="3" t="s">
        <v>9</v>
      </c>
      <c r="B4" s="1" t="s">
        <v>5</v>
      </c>
      <c r="C4" s="1" t="s">
        <v>6</v>
      </c>
      <c r="D4" s="4">
        <v>300</v>
      </c>
      <c r="F4" s="16" t="str">
        <v>East</v>
      </c>
      <c r="G4" s="16" t="str">
        <v>John</v>
      </c>
      <c r="H4" s="16" t="str">
        <v>Widget</v>
      </c>
      <c r="I4" s="16">
        <v>200</v>
      </c>
    </row>
    <row r="5" spans="1:9" ht="19.95" customHeight="1" x14ac:dyDescent="0.3">
      <c r="A5" s="3" t="s">
        <v>4</v>
      </c>
      <c r="B5" s="1" t="s">
        <v>10</v>
      </c>
      <c r="C5" s="1" t="s">
        <v>6</v>
      </c>
      <c r="D5" s="4">
        <v>250</v>
      </c>
    </row>
    <row r="6" spans="1:9" ht="19.95" customHeight="1" x14ac:dyDescent="0.3">
      <c r="A6" s="3" t="s">
        <v>9</v>
      </c>
      <c r="B6" s="1" t="s">
        <v>7</v>
      </c>
      <c r="C6" s="1" t="s">
        <v>8</v>
      </c>
      <c r="D6" s="4">
        <v>100</v>
      </c>
    </row>
    <row r="7" spans="1:9" ht="19.95" customHeight="1" x14ac:dyDescent="0.3">
      <c r="A7" s="3" t="s">
        <v>4</v>
      </c>
      <c r="B7" s="1" t="s">
        <v>5</v>
      </c>
      <c r="C7" s="1" t="s">
        <v>8</v>
      </c>
      <c r="D7" s="4">
        <v>180</v>
      </c>
    </row>
    <row r="8" spans="1:9" ht="19.95" customHeight="1" x14ac:dyDescent="0.3">
      <c r="A8" s="3" t="s">
        <v>4</v>
      </c>
      <c r="B8" s="1" t="s">
        <v>7</v>
      </c>
      <c r="C8" s="1" t="s">
        <v>6</v>
      </c>
      <c r="D8" s="4">
        <v>220</v>
      </c>
    </row>
    <row r="9" spans="1:9" ht="19.95" customHeight="1" x14ac:dyDescent="0.3">
      <c r="A9" s="3" t="s">
        <v>9</v>
      </c>
      <c r="B9" s="1" t="s">
        <v>10</v>
      </c>
      <c r="C9" s="1" t="s">
        <v>6</v>
      </c>
      <c r="D9" s="4">
        <v>130</v>
      </c>
    </row>
    <row r="10" spans="1:9" ht="19.95" customHeight="1" x14ac:dyDescent="0.3">
      <c r="A10" s="3" t="s">
        <v>4</v>
      </c>
      <c r="B10" s="1" t="s">
        <v>10</v>
      </c>
      <c r="C10" s="1" t="s">
        <v>8</v>
      </c>
      <c r="D10" s="4">
        <v>210</v>
      </c>
    </row>
    <row r="11" spans="1:9" ht="19.95" customHeight="1" x14ac:dyDescent="0.3">
      <c r="A11" s="5" t="s">
        <v>9</v>
      </c>
      <c r="B11" s="6" t="s">
        <v>5</v>
      </c>
      <c r="C11" s="6" t="s">
        <v>8</v>
      </c>
      <c r="D11" s="7">
        <v>120</v>
      </c>
    </row>
  </sheetData>
  <mergeCells count="1">
    <mergeCell ref="F1:I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E59AF-9BA2-419F-9B09-AB36249EA0F8}">
  <dimension ref="A1:D4"/>
  <sheetViews>
    <sheetView showGridLines="0" tabSelected="1" workbookViewId="0"/>
  </sheetViews>
  <sheetFormatPr defaultRowHeight="19.95" customHeight="1" x14ac:dyDescent="0.3"/>
  <cols>
    <col min="1" max="1" width="14.77734375" customWidth="1"/>
    <col min="2" max="2" width="19.77734375" customWidth="1"/>
    <col min="3" max="3" width="15.5546875" customWidth="1"/>
    <col min="4" max="4" width="12.6640625" customWidth="1"/>
  </cols>
  <sheetData>
    <row r="1" spans="1:4" ht="19.95" customHeight="1" x14ac:dyDescent="0.3">
      <c r="A1" s="31" t="s">
        <v>0</v>
      </c>
      <c r="B1" s="32" t="s">
        <v>1</v>
      </c>
      <c r="C1" s="32" t="s">
        <v>2</v>
      </c>
      <c r="D1" s="33" t="s">
        <v>3</v>
      </c>
    </row>
    <row r="2" spans="1:4" ht="19.95" customHeight="1" x14ac:dyDescent="0.3">
      <c r="A2" s="25" t="s">
        <v>4</v>
      </c>
      <c r="B2" s="26" t="s">
        <v>5</v>
      </c>
      <c r="C2" s="26" t="s">
        <v>6</v>
      </c>
      <c r="D2" s="27">
        <v>200</v>
      </c>
    </row>
    <row r="3" spans="1:4" ht="19.95" customHeight="1" x14ac:dyDescent="0.3">
      <c r="A3" s="25" t="s">
        <v>4</v>
      </c>
      <c r="B3" s="26" t="s">
        <v>10</v>
      </c>
      <c r="C3" s="26" t="s">
        <v>6</v>
      </c>
      <c r="D3" s="27">
        <v>250</v>
      </c>
    </row>
    <row r="4" spans="1:4" ht="19.95" customHeight="1" x14ac:dyDescent="0.3">
      <c r="A4" s="28" t="s">
        <v>4</v>
      </c>
      <c r="B4" s="29" t="s">
        <v>7</v>
      </c>
      <c r="C4" s="29" t="s">
        <v>6</v>
      </c>
      <c r="D4" s="30">
        <v>220</v>
      </c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10CD-9244-4DD9-A8E8-D73A75AC1555}">
  <dimension ref="A1:D11"/>
  <sheetViews>
    <sheetView showGridLines="0" workbookViewId="0"/>
  </sheetViews>
  <sheetFormatPr defaultRowHeight="19.95" customHeight="1" x14ac:dyDescent="0.3"/>
  <cols>
    <col min="1" max="1" width="12" customWidth="1"/>
    <col min="2" max="2" width="20.44140625" customWidth="1"/>
    <col min="3" max="3" width="14.44140625" customWidth="1"/>
    <col min="4" max="4" width="11.33203125" customWidth="1"/>
    <col min="5" max="5" width="2.109375" customWidth="1"/>
  </cols>
  <sheetData>
    <row r="1" spans="1:4" ht="19.95" customHeight="1" x14ac:dyDescent="0.3">
      <c r="A1" s="8" t="s">
        <v>0</v>
      </c>
      <c r="B1" s="9" t="s">
        <v>1</v>
      </c>
      <c r="C1" s="9" t="s">
        <v>2</v>
      </c>
      <c r="D1" s="10" t="s">
        <v>3</v>
      </c>
    </row>
    <row r="2" spans="1:4" ht="19.95" customHeight="1" x14ac:dyDescent="0.3">
      <c r="A2" s="3" t="s">
        <v>4</v>
      </c>
      <c r="B2" s="1" t="s">
        <v>5</v>
      </c>
      <c r="C2" s="1" t="s">
        <v>6</v>
      </c>
      <c r="D2" s="4">
        <v>200</v>
      </c>
    </row>
    <row r="3" spans="1:4" ht="19.95" customHeight="1" x14ac:dyDescent="0.3">
      <c r="A3" s="3" t="s">
        <v>4</v>
      </c>
      <c r="B3" s="1" t="s">
        <v>7</v>
      </c>
      <c r="C3" s="1" t="s">
        <v>8</v>
      </c>
      <c r="D3" s="4">
        <v>150</v>
      </c>
    </row>
    <row r="4" spans="1:4" ht="19.95" customHeight="1" x14ac:dyDescent="0.3">
      <c r="A4" s="3" t="s">
        <v>9</v>
      </c>
      <c r="B4" s="1" t="s">
        <v>5</v>
      </c>
      <c r="C4" s="1" t="s">
        <v>6</v>
      </c>
      <c r="D4" s="4">
        <v>300</v>
      </c>
    </row>
    <row r="5" spans="1:4" ht="19.95" customHeight="1" x14ac:dyDescent="0.3">
      <c r="A5" s="3" t="s">
        <v>4</v>
      </c>
      <c r="B5" s="1" t="s">
        <v>10</v>
      </c>
      <c r="C5" s="1" t="s">
        <v>6</v>
      </c>
      <c r="D5" s="4">
        <v>250</v>
      </c>
    </row>
    <row r="6" spans="1:4" ht="19.95" customHeight="1" x14ac:dyDescent="0.3">
      <c r="A6" s="3" t="s">
        <v>9</v>
      </c>
      <c r="B6" s="1" t="s">
        <v>7</v>
      </c>
      <c r="C6" s="1" t="s">
        <v>8</v>
      </c>
      <c r="D6" s="4">
        <v>100</v>
      </c>
    </row>
    <row r="7" spans="1:4" ht="19.95" customHeight="1" x14ac:dyDescent="0.3">
      <c r="A7" s="3" t="s">
        <v>4</v>
      </c>
      <c r="B7" s="1" t="s">
        <v>5</v>
      </c>
      <c r="C7" s="1" t="s">
        <v>8</v>
      </c>
      <c r="D7" s="4">
        <v>180</v>
      </c>
    </row>
    <row r="8" spans="1:4" ht="19.95" customHeight="1" x14ac:dyDescent="0.3">
      <c r="A8" s="3" t="s">
        <v>4</v>
      </c>
      <c r="B8" s="1" t="s">
        <v>7</v>
      </c>
      <c r="C8" s="1" t="s">
        <v>6</v>
      </c>
      <c r="D8" s="4">
        <v>220</v>
      </c>
    </row>
    <row r="9" spans="1:4" ht="19.95" customHeight="1" x14ac:dyDescent="0.3">
      <c r="A9" s="3" t="s">
        <v>9</v>
      </c>
      <c r="B9" s="1" t="s">
        <v>10</v>
      </c>
      <c r="C9" s="1" t="s">
        <v>6</v>
      </c>
      <c r="D9" s="4">
        <v>130</v>
      </c>
    </row>
    <row r="10" spans="1:4" ht="19.95" customHeight="1" x14ac:dyDescent="0.3">
      <c r="A10" s="3" t="s">
        <v>4</v>
      </c>
      <c r="B10" s="1" t="s">
        <v>10</v>
      </c>
      <c r="C10" s="1" t="s">
        <v>8</v>
      </c>
      <c r="D10" s="4">
        <v>210</v>
      </c>
    </row>
    <row r="11" spans="1:4" ht="19.95" customHeight="1" x14ac:dyDescent="0.3">
      <c r="A11" s="5" t="s">
        <v>9</v>
      </c>
      <c r="B11" s="6" t="s">
        <v>5</v>
      </c>
      <c r="C11" s="6" t="s">
        <v>8</v>
      </c>
      <c r="D11" s="7">
        <v>120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E1E0-9B6C-42FF-AD86-E90DEEDFE125}">
  <dimension ref="A1:H11"/>
  <sheetViews>
    <sheetView showGridLines="0" topLeftCell="B1" workbookViewId="0">
      <selection activeCell="H2" sqref="H2"/>
    </sheetView>
  </sheetViews>
  <sheetFormatPr defaultRowHeight="19.95" customHeight="1" x14ac:dyDescent="0.3"/>
  <cols>
    <col min="1" max="1" width="10.88671875" customWidth="1"/>
    <col min="2" max="2" width="20.44140625" customWidth="1"/>
    <col min="3" max="3" width="14.44140625" customWidth="1"/>
    <col min="4" max="4" width="11.33203125" customWidth="1"/>
    <col min="5" max="5" width="12.6640625" customWidth="1"/>
    <col min="6" max="6" width="1.44140625" customWidth="1"/>
    <col min="7" max="7" width="14.88671875" customWidth="1"/>
  </cols>
  <sheetData>
    <row r="1" spans="1:8" ht="19.95" customHeight="1" x14ac:dyDescent="0.3">
      <c r="A1" s="8" t="s">
        <v>0</v>
      </c>
      <c r="B1" s="9" t="s">
        <v>1</v>
      </c>
      <c r="C1" s="9" t="s">
        <v>2</v>
      </c>
      <c r="D1" s="10" t="s">
        <v>3</v>
      </c>
      <c r="E1" s="20" t="s">
        <v>12</v>
      </c>
      <c r="G1" s="22" t="s">
        <v>13</v>
      </c>
      <c r="H1" s="15" t="s">
        <v>11</v>
      </c>
    </row>
    <row r="2" spans="1:8" ht="19.95" customHeight="1" x14ac:dyDescent="0.3">
      <c r="A2" s="3" t="s">
        <v>4</v>
      </c>
      <c r="B2" s="1" t="s">
        <v>5</v>
      </c>
      <c r="C2" s="1" t="s">
        <v>6</v>
      </c>
      <c r="D2" s="4">
        <v>200</v>
      </c>
      <c r="E2" s="19" t="str">
        <f>Table5[[#This Row],[Region]] &amp; "|" &amp; Table5[[#This Row],[Salesperson]]</f>
        <v>East|John</v>
      </c>
      <c r="F2" s="11"/>
      <c r="G2" s="16" t="s">
        <v>14</v>
      </c>
      <c r="H2" s="21">
        <f>_xlfn.XLOOKUP(G2, Table5[Key], Table5[Sales])</f>
        <v>200</v>
      </c>
    </row>
    <row r="3" spans="1:8" ht="19.95" customHeight="1" x14ac:dyDescent="0.3">
      <c r="A3" s="3" t="s">
        <v>4</v>
      </c>
      <c r="B3" s="1" t="s">
        <v>7</v>
      </c>
      <c r="C3" s="1" t="s">
        <v>8</v>
      </c>
      <c r="D3" s="4">
        <v>150</v>
      </c>
      <c r="E3" s="19" t="str">
        <f>Table5[[#This Row],[Region]] &amp; "|" &amp; Table5[[#This Row],[Salesperson]]</f>
        <v>East|Mary</v>
      </c>
    </row>
    <row r="4" spans="1:8" ht="19.95" customHeight="1" x14ac:dyDescent="0.3">
      <c r="A4" s="3" t="s">
        <v>9</v>
      </c>
      <c r="B4" s="1" t="s">
        <v>5</v>
      </c>
      <c r="C4" s="1" t="s">
        <v>6</v>
      </c>
      <c r="D4" s="4">
        <v>300</v>
      </c>
      <c r="E4" s="19" t="str">
        <f>Table5[[#This Row],[Region]] &amp; "|" &amp; Table5[[#This Row],[Salesperson]]</f>
        <v>West|John</v>
      </c>
    </row>
    <row r="5" spans="1:8" ht="19.95" customHeight="1" x14ac:dyDescent="0.3">
      <c r="A5" s="3" t="s">
        <v>4</v>
      </c>
      <c r="B5" s="1" t="s">
        <v>10</v>
      </c>
      <c r="C5" s="1" t="s">
        <v>6</v>
      </c>
      <c r="D5" s="4">
        <v>250</v>
      </c>
      <c r="E5" s="19" t="str">
        <f>Table5[[#This Row],[Region]] &amp; "|" &amp; Table5[[#This Row],[Salesperson]]</f>
        <v>East|Alex</v>
      </c>
    </row>
    <row r="6" spans="1:8" ht="19.95" customHeight="1" x14ac:dyDescent="0.3">
      <c r="A6" s="3" t="s">
        <v>9</v>
      </c>
      <c r="B6" s="1" t="s">
        <v>7</v>
      </c>
      <c r="C6" s="1" t="s">
        <v>8</v>
      </c>
      <c r="D6" s="4">
        <v>100</v>
      </c>
      <c r="E6" s="19" t="str">
        <f>Table5[[#This Row],[Region]] &amp; "|" &amp; Table5[[#This Row],[Salesperson]]</f>
        <v>West|Mary</v>
      </c>
    </row>
    <row r="7" spans="1:8" ht="19.95" customHeight="1" x14ac:dyDescent="0.3">
      <c r="A7" s="3" t="s">
        <v>4</v>
      </c>
      <c r="B7" s="1" t="s">
        <v>5</v>
      </c>
      <c r="C7" s="1" t="s">
        <v>8</v>
      </c>
      <c r="D7" s="4">
        <v>180</v>
      </c>
      <c r="E7" s="19" t="str">
        <f>Table5[[#This Row],[Region]] &amp; "|" &amp; Table5[[#This Row],[Salesperson]]</f>
        <v>East|John</v>
      </c>
    </row>
    <row r="8" spans="1:8" ht="19.95" customHeight="1" x14ac:dyDescent="0.3">
      <c r="A8" s="3" t="s">
        <v>4</v>
      </c>
      <c r="B8" s="1" t="s">
        <v>7</v>
      </c>
      <c r="C8" s="1" t="s">
        <v>6</v>
      </c>
      <c r="D8" s="4">
        <v>220</v>
      </c>
      <c r="E8" s="19" t="str">
        <f>Table5[[#This Row],[Region]] &amp; "|" &amp; Table5[[#This Row],[Salesperson]]</f>
        <v>East|Mary</v>
      </c>
    </row>
    <row r="9" spans="1:8" ht="19.95" customHeight="1" x14ac:dyDescent="0.3">
      <c r="A9" s="3" t="s">
        <v>9</v>
      </c>
      <c r="B9" s="1" t="s">
        <v>10</v>
      </c>
      <c r="C9" s="1" t="s">
        <v>6</v>
      </c>
      <c r="D9" s="4">
        <v>130</v>
      </c>
      <c r="E9" s="19" t="str">
        <f>Table5[[#This Row],[Region]] &amp; "|" &amp; Table5[[#This Row],[Salesperson]]</f>
        <v>West|Alex</v>
      </c>
    </row>
    <row r="10" spans="1:8" ht="19.95" customHeight="1" x14ac:dyDescent="0.3">
      <c r="A10" s="3" t="s">
        <v>4</v>
      </c>
      <c r="B10" s="1" t="s">
        <v>10</v>
      </c>
      <c r="C10" s="1" t="s">
        <v>8</v>
      </c>
      <c r="D10" s="4">
        <v>210</v>
      </c>
      <c r="E10" s="19" t="str">
        <f>Table5[[#This Row],[Region]] &amp; "|" &amp; Table5[[#This Row],[Salesperson]]</f>
        <v>East|Alex</v>
      </c>
    </row>
    <row r="11" spans="1:8" ht="19.95" customHeight="1" x14ac:dyDescent="0.3">
      <c r="A11" s="5" t="s">
        <v>9</v>
      </c>
      <c r="B11" s="6" t="s">
        <v>5</v>
      </c>
      <c r="C11" s="6" t="s">
        <v>8</v>
      </c>
      <c r="D11" s="7">
        <v>120</v>
      </c>
      <c r="E11" s="19" t="str">
        <f>Table5[[#This Row],[Region]] &amp; "|" &amp; Table5[[#This Row],[Salesperson]]</f>
        <v>West|John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31834-4BE1-4BF0-93E2-1B254D11648C}">
  <dimension ref="A1:F11"/>
  <sheetViews>
    <sheetView showGridLines="0" workbookViewId="0">
      <selection activeCell="F2" sqref="F2"/>
    </sheetView>
  </sheetViews>
  <sheetFormatPr defaultRowHeight="19.95" customHeight="1" x14ac:dyDescent="0.3"/>
  <cols>
    <col min="1" max="1" width="10.88671875" customWidth="1"/>
    <col min="2" max="2" width="20.44140625" customWidth="1"/>
    <col min="3" max="3" width="14.44140625" customWidth="1"/>
    <col min="4" max="4" width="11.33203125" customWidth="1"/>
    <col min="5" max="5" width="2.5546875" customWidth="1"/>
  </cols>
  <sheetData>
    <row r="1" spans="1:6" ht="19.95" customHeight="1" x14ac:dyDescent="0.3">
      <c r="A1" s="8" t="s">
        <v>0</v>
      </c>
      <c r="B1" s="9" t="s">
        <v>1</v>
      </c>
      <c r="C1" s="9" t="s">
        <v>2</v>
      </c>
      <c r="D1" s="10" t="s">
        <v>3</v>
      </c>
      <c r="F1" s="15" t="s">
        <v>11</v>
      </c>
    </row>
    <row r="2" spans="1:6" ht="19.95" customHeight="1" x14ac:dyDescent="0.3">
      <c r="A2" s="3" t="s">
        <v>4</v>
      </c>
      <c r="B2" s="1" t="s">
        <v>5</v>
      </c>
      <c r="C2" s="1" t="s">
        <v>6</v>
      </c>
      <c r="D2" s="4">
        <v>200</v>
      </c>
      <c r="F2" s="16" cm="1">
        <f t="array" ref="F2">INDEX(Table1[Sales], MATCH(1, (Table1[Region]="East")*(Table1[Salesperson]="John"), 0))</f>
        <v>200</v>
      </c>
    </row>
    <row r="3" spans="1:6" ht="19.95" customHeight="1" x14ac:dyDescent="0.3">
      <c r="A3" s="3" t="s">
        <v>4</v>
      </c>
      <c r="B3" s="1" t="s">
        <v>7</v>
      </c>
      <c r="C3" s="1" t="s">
        <v>8</v>
      </c>
      <c r="D3" s="4">
        <v>150</v>
      </c>
    </row>
    <row r="4" spans="1:6" ht="19.95" customHeight="1" x14ac:dyDescent="0.3">
      <c r="A4" s="3" t="s">
        <v>9</v>
      </c>
      <c r="B4" s="1" t="s">
        <v>5</v>
      </c>
      <c r="C4" s="1" t="s">
        <v>6</v>
      </c>
      <c r="D4" s="4">
        <v>300</v>
      </c>
    </row>
    <row r="5" spans="1:6" ht="19.95" customHeight="1" x14ac:dyDescent="0.3">
      <c r="A5" s="3" t="s">
        <v>4</v>
      </c>
      <c r="B5" s="1" t="s">
        <v>10</v>
      </c>
      <c r="C5" s="1" t="s">
        <v>6</v>
      </c>
      <c r="D5" s="4">
        <v>250</v>
      </c>
    </row>
    <row r="6" spans="1:6" ht="19.95" customHeight="1" x14ac:dyDescent="0.3">
      <c r="A6" s="3" t="s">
        <v>9</v>
      </c>
      <c r="B6" s="1" t="s">
        <v>7</v>
      </c>
      <c r="C6" s="1" t="s">
        <v>8</v>
      </c>
      <c r="D6" s="4">
        <v>100</v>
      </c>
    </row>
    <row r="7" spans="1:6" ht="19.95" customHeight="1" x14ac:dyDescent="0.3">
      <c r="A7" s="3" t="s">
        <v>4</v>
      </c>
      <c r="B7" s="1" t="s">
        <v>5</v>
      </c>
      <c r="C7" s="1" t="s">
        <v>8</v>
      </c>
      <c r="D7" s="4">
        <v>180</v>
      </c>
    </row>
    <row r="8" spans="1:6" ht="19.95" customHeight="1" x14ac:dyDescent="0.3">
      <c r="A8" s="3" t="s">
        <v>4</v>
      </c>
      <c r="B8" s="1" t="s">
        <v>7</v>
      </c>
      <c r="C8" s="1" t="s">
        <v>6</v>
      </c>
      <c r="D8" s="4">
        <v>220</v>
      </c>
    </row>
    <row r="9" spans="1:6" ht="19.95" customHeight="1" x14ac:dyDescent="0.3">
      <c r="A9" s="3" t="s">
        <v>9</v>
      </c>
      <c r="B9" s="1" t="s">
        <v>10</v>
      </c>
      <c r="C9" s="1" t="s">
        <v>6</v>
      </c>
      <c r="D9" s="4">
        <v>130</v>
      </c>
    </row>
    <row r="10" spans="1:6" ht="19.95" customHeight="1" x14ac:dyDescent="0.3">
      <c r="A10" s="3" t="s">
        <v>4</v>
      </c>
      <c r="B10" s="1" t="s">
        <v>10</v>
      </c>
      <c r="C10" s="1" t="s">
        <v>8</v>
      </c>
      <c r="D10" s="4">
        <v>210</v>
      </c>
    </row>
    <row r="11" spans="1:6" ht="19.95" customHeight="1" x14ac:dyDescent="0.3">
      <c r="A11" s="5" t="s">
        <v>9</v>
      </c>
      <c r="B11" s="6" t="s">
        <v>5</v>
      </c>
      <c r="C11" s="6" t="s">
        <v>8</v>
      </c>
      <c r="D11" s="7">
        <v>120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370D-0578-4E70-860B-447A73D47216}">
  <dimension ref="A1:F11"/>
  <sheetViews>
    <sheetView showGridLines="0" workbookViewId="0">
      <selection activeCell="F8" sqref="F8"/>
    </sheetView>
  </sheetViews>
  <sheetFormatPr defaultRowHeight="19.95" customHeight="1" x14ac:dyDescent="0.3"/>
  <cols>
    <col min="1" max="1" width="12" customWidth="1"/>
    <col min="2" max="2" width="18" customWidth="1"/>
    <col min="3" max="3" width="14.109375" customWidth="1"/>
    <col min="4" max="4" width="12.33203125" customWidth="1"/>
    <col min="5" max="5" width="2.109375" customWidth="1"/>
    <col min="6" max="6" width="24" customWidth="1"/>
  </cols>
  <sheetData>
    <row r="1" spans="1:6" ht="19.95" customHeight="1" x14ac:dyDescent="0.3">
      <c r="A1" s="8" t="s">
        <v>0</v>
      </c>
      <c r="B1" s="9" t="s">
        <v>1</v>
      </c>
      <c r="C1" s="9" t="s">
        <v>2</v>
      </c>
      <c r="D1" s="10" t="s">
        <v>3</v>
      </c>
      <c r="F1" s="15" t="s">
        <v>15</v>
      </c>
    </row>
    <row r="2" spans="1:6" ht="19.95" customHeight="1" x14ac:dyDescent="0.3">
      <c r="A2" s="3" t="s">
        <v>4</v>
      </c>
      <c r="B2" s="1" t="s">
        <v>5</v>
      </c>
      <c r="C2" s="1" t="s">
        <v>6</v>
      </c>
      <c r="D2" s="4">
        <v>200</v>
      </c>
      <c r="F2" s="16">
        <f>SUMIFS(Table1[Sales], Table1[Region], "East", Table1[Product], "Widget")</f>
        <v>670</v>
      </c>
    </row>
    <row r="3" spans="1:6" ht="19.95" customHeight="1" x14ac:dyDescent="0.3">
      <c r="A3" s="3" t="s">
        <v>4</v>
      </c>
      <c r="B3" s="1" t="s">
        <v>7</v>
      </c>
      <c r="C3" s="1" t="s">
        <v>8</v>
      </c>
      <c r="D3" s="4">
        <v>150</v>
      </c>
    </row>
    <row r="4" spans="1:6" ht="19.95" customHeight="1" x14ac:dyDescent="0.3">
      <c r="A4" s="3" t="s">
        <v>9</v>
      </c>
      <c r="B4" s="1" t="s">
        <v>5</v>
      </c>
      <c r="C4" s="1" t="s">
        <v>6</v>
      </c>
      <c r="D4" s="4">
        <v>300</v>
      </c>
      <c r="F4" s="15" t="s">
        <v>16</v>
      </c>
    </row>
    <row r="5" spans="1:6" ht="19.95" customHeight="1" x14ac:dyDescent="0.3">
      <c r="A5" s="3" t="s">
        <v>4</v>
      </c>
      <c r="B5" s="1" t="s">
        <v>10</v>
      </c>
      <c r="C5" s="1" t="s">
        <v>6</v>
      </c>
      <c r="D5" s="4">
        <v>250</v>
      </c>
      <c r="F5" s="16">
        <f>SUMIFS(Table1[Sales], Table1[Region], "E*")</f>
        <v>1210</v>
      </c>
    </row>
    <row r="6" spans="1:6" ht="19.95" customHeight="1" x14ac:dyDescent="0.3">
      <c r="A6" s="3" t="s">
        <v>9</v>
      </c>
      <c r="B6" s="1" t="s">
        <v>7</v>
      </c>
      <c r="C6" s="1" t="s">
        <v>8</v>
      </c>
      <c r="D6" s="4">
        <v>100</v>
      </c>
    </row>
    <row r="7" spans="1:6" ht="19.95" customHeight="1" x14ac:dyDescent="0.3">
      <c r="A7" s="3" t="s">
        <v>4</v>
      </c>
      <c r="B7" s="1" t="s">
        <v>5</v>
      </c>
      <c r="C7" s="1" t="s">
        <v>8</v>
      </c>
      <c r="D7" s="4">
        <v>180</v>
      </c>
      <c r="F7" s="15" t="s">
        <v>17</v>
      </c>
    </row>
    <row r="8" spans="1:6" ht="19.95" customHeight="1" x14ac:dyDescent="0.3">
      <c r="A8" s="3" t="s">
        <v>4</v>
      </c>
      <c r="B8" s="1" t="s">
        <v>7</v>
      </c>
      <c r="C8" s="1" t="s">
        <v>6</v>
      </c>
      <c r="D8" s="4">
        <v>220</v>
      </c>
      <c r="F8" s="16">
        <f>SUMIFS(Table1[Sales], Table1[Product], "*et")</f>
        <v>1860</v>
      </c>
    </row>
    <row r="9" spans="1:6" ht="19.95" customHeight="1" x14ac:dyDescent="0.3">
      <c r="A9" s="3" t="s">
        <v>9</v>
      </c>
      <c r="B9" s="1" t="s">
        <v>10</v>
      </c>
      <c r="C9" s="1" t="s">
        <v>6</v>
      </c>
      <c r="D9" s="4">
        <v>130</v>
      </c>
    </row>
    <row r="10" spans="1:6" ht="19.95" customHeight="1" x14ac:dyDescent="0.3">
      <c r="A10" s="3" t="s">
        <v>4</v>
      </c>
      <c r="B10" s="1" t="s">
        <v>10</v>
      </c>
      <c r="C10" s="1" t="s">
        <v>8</v>
      </c>
      <c r="D10" s="4">
        <v>210</v>
      </c>
    </row>
    <row r="11" spans="1:6" ht="19.95" customHeight="1" x14ac:dyDescent="0.3">
      <c r="A11" s="5" t="s">
        <v>9</v>
      </c>
      <c r="B11" s="6" t="s">
        <v>5</v>
      </c>
      <c r="C11" s="6" t="s">
        <v>8</v>
      </c>
      <c r="D11" s="7">
        <v>120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EC45-60B8-488E-9787-91A738B404FF}">
  <dimension ref="A1:L14"/>
  <sheetViews>
    <sheetView showGridLines="0" zoomScale="88" zoomScaleNormal="88" workbookViewId="0">
      <selection activeCell="I6" sqref="I6"/>
    </sheetView>
  </sheetViews>
  <sheetFormatPr defaultRowHeight="19.95" customHeight="1" x14ac:dyDescent="0.3"/>
  <cols>
    <col min="1" max="1" width="12" customWidth="1"/>
    <col min="2" max="2" width="20.44140625" customWidth="1"/>
    <col min="3" max="3" width="14.44140625" customWidth="1"/>
    <col min="4" max="4" width="11.33203125" customWidth="1"/>
    <col min="5" max="5" width="2.109375" customWidth="1"/>
    <col min="7" max="7" width="10.33203125" customWidth="1"/>
    <col min="8" max="8" width="2.109375" customWidth="1"/>
    <col min="9" max="9" width="11.33203125" customWidth="1"/>
    <col min="10" max="10" width="18.5546875" customWidth="1"/>
    <col min="11" max="11" width="13.109375" customWidth="1"/>
  </cols>
  <sheetData>
    <row r="1" spans="1:12" ht="19.95" customHeight="1" x14ac:dyDescent="0.3">
      <c r="A1" s="8" t="s">
        <v>0</v>
      </c>
      <c r="B1" s="9" t="s">
        <v>1</v>
      </c>
      <c r="C1" s="9" t="s">
        <v>2</v>
      </c>
      <c r="D1" s="10" t="s">
        <v>3</v>
      </c>
      <c r="F1" s="13" t="s">
        <v>0</v>
      </c>
      <c r="G1" s="13" t="s">
        <v>2</v>
      </c>
      <c r="I1" s="14" t="s">
        <v>0</v>
      </c>
      <c r="J1" s="14" t="s">
        <v>1</v>
      </c>
      <c r="K1" s="14" t="s">
        <v>2</v>
      </c>
      <c r="L1" s="14" t="s">
        <v>3</v>
      </c>
    </row>
    <row r="2" spans="1:12" ht="19.95" customHeight="1" x14ac:dyDescent="0.3">
      <c r="A2" s="3" t="s">
        <v>4</v>
      </c>
      <c r="B2" s="1" t="s">
        <v>5</v>
      </c>
      <c r="C2" s="1" t="s">
        <v>6</v>
      </c>
      <c r="D2" s="4">
        <v>200</v>
      </c>
      <c r="F2" s="12" t="s">
        <v>4</v>
      </c>
      <c r="G2" s="12" t="s">
        <v>6</v>
      </c>
      <c r="I2" s="1" t="s">
        <v>4</v>
      </c>
      <c r="J2" s="1" t="s">
        <v>5</v>
      </c>
      <c r="K2" s="1" t="s">
        <v>6</v>
      </c>
      <c r="L2" s="2">
        <v>200</v>
      </c>
    </row>
    <row r="3" spans="1:12" ht="19.95" customHeight="1" x14ac:dyDescent="0.3">
      <c r="A3" s="3" t="s">
        <v>4</v>
      </c>
      <c r="B3" s="1" t="s">
        <v>7</v>
      </c>
      <c r="C3" s="1" t="s">
        <v>8</v>
      </c>
      <c r="D3" s="4">
        <v>150</v>
      </c>
      <c r="I3" s="1" t="s">
        <v>4</v>
      </c>
      <c r="J3" s="1" t="s">
        <v>10</v>
      </c>
      <c r="K3" s="1" t="s">
        <v>6</v>
      </c>
      <c r="L3" s="2">
        <v>250</v>
      </c>
    </row>
    <row r="4" spans="1:12" ht="19.95" customHeight="1" x14ac:dyDescent="0.3">
      <c r="A4" s="3" t="s">
        <v>9</v>
      </c>
      <c r="B4" s="1" t="s">
        <v>5</v>
      </c>
      <c r="C4" s="1" t="s">
        <v>6</v>
      </c>
      <c r="D4" s="4">
        <v>300</v>
      </c>
      <c r="I4" s="1" t="s">
        <v>4</v>
      </c>
      <c r="J4" s="1" t="s">
        <v>7</v>
      </c>
      <c r="K4" s="1" t="s">
        <v>6</v>
      </c>
      <c r="L4" s="2">
        <v>220</v>
      </c>
    </row>
    <row r="5" spans="1:12" ht="19.95" customHeight="1" x14ac:dyDescent="0.3">
      <c r="A5" s="3" t="s">
        <v>4</v>
      </c>
      <c r="B5" s="1" t="s">
        <v>10</v>
      </c>
      <c r="C5" s="1" t="s">
        <v>6</v>
      </c>
      <c r="D5" s="4">
        <v>250</v>
      </c>
    </row>
    <row r="6" spans="1:12" ht="19.95" customHeight="1" x14ac:dyDescent="0.3">
      <c r="A6" s="3" t="s">
        <v>9</v>
      </c>
      <c r="B6" s="1" t="s">
        <v>7</v>
      </c>
      <c r="C6" s="1" t="s">
        <v>8</v>
      </c>
      <c r="D6" s="4">
        <v>100</v>
      </c>
      <c r="F6" s="13" t="s">
        <v>0</v>
      </c>
      <c r="G6" s="13" t="s">
        <v>2</v>
      </c>
      <c r="I6" s="14" t="s">
        <v>0</v>
      </c>
      <c r="J6" s="14" t="s">
        <v>1</v>
      </c>
      <c r="K6" s="14" t="s">
        <v>2</v>
      </c>
      <c r="L6" s="14" t="s">
        <v>3</v>
      </c>
    </row>
    <row r="7" spans="1:12" ht="19.95" customHeight="1" x14ac:dyDescent="0.3">
      <c r="A7" s="3" t="s">
        <v>4</v>
      </c>
      <c r="B7" s="1" t="s">
        <v>5</v>
      </c>
      <c r="C7" s="1" t="s">
        <v>8</v>
      </c>
      <c r="D7" s="4">
        <v>180</v>
      </c>
      <c r="F7" s="12" t="s">
        <v>4</v>
      </c>
      <c r="G7" s="12"/>
      <c r="I7" s="1" t="s">
        <v>4</v>
      </c>
      <c r="J7" s="1" t="s">
        <v>5</v>
      </c>
      <c r="K7" s="1" t="s">
        <v>6</v>
      </c>
      <c r="L7" s="2">
        <v>200</v>
      </c>
    </row>
    <row r="8" spans="1:12" ht="19.95" customHeight="1" x14ac:dyDescent="0.3">
      <c r="A8" s="3" t="s">
        <v>4</v>
      </c>
      <c r="B8" s="1" t="s">
        <v>7</v>
      </c>
      <c r="C8" s="1" t="s">
        <v>6</v>
      </c>
      <c r="D8" s="4">
        <v>220</v>
      </c>
      <c r="F8" s="12"/>
      <c r="G8" s="12" t="s">
        <v>6</v>
      </c>
      <c r="I8" s="1" t="s">
        <v>4</v>
      </c>
      <c r="J8" s="1" t="s">
        <v>7</v>
      </c>
      <c r="K8" s="1" t="s">
        <v>8</v>
      </c>
      <c r="L8" s="2">
        <v>150</v>
      </c>
    </row>
    <row r="9" spans="1:12" ht="19.95" customHeight="1" x14ac:dyDescent="0.3">
      <c r="A9" s="3" t="s">
        <v>9</v>
      </c>
      <c r="B9" s="1" t="s">
        <v>10</v>
      </c>
      <c r="C9" s="1" t="s">
        <v>6</v>
      </c>
      <c r="D9" s="4">
        <v>130</v>
      </c>
      <c r="I9" s="1" t="s">
        <v>9</v>
      </c>
      <c r="J9" s="1" t="s">
        <v>5</v>
      </c>
      <c r="K9" s="1" t="s">
        <v>6</v>
      </c>
      <c r="L9" s="2">
        <v>300</v>
      </c>
    </row>
    <row r="10" spans="1:12" ht="19.95" customHeight="1" x14ac:dyDescent="0.3">
      <c r="A10" s="3" t="s">
        <v>4</v>
      </c>
      <c r="B10" s="1" t="s">
        <v>10</v>
      </c>
      <c r="C10" s="1" t="s">
        <v>8</v>
      </c>
      <c r="D10" s="4">
        <v>210</v>
      </c>
      <c r="I10" s="1" t="s">
        <v>4</v>
      </c>
      <c r="J10" s="1" t="s">
        <v>10</v>
      </c>
      <c r="K10" s="1" t="s">
        <v>6</v>
      </c>
      <c r="L10" s="2">
        <v>250</v>
      </c>
    </row>
    <row r="11" spans="1:12" ht="19.95" customHeight="1" x14ac:dyDescent="0.3">
      <c r="A11" s="5" t="s">
        <v>9</v>
      </c>
      <c r="B11" s="6" t="s">
        <v>5</v>
      </c>
      <c r="C11" s="6" t="s">
        <v>8</v>
      </c>
      <c r="D11" s="7">
        <v>120</v>
      </c>
      <c r="I11" s="1" t="s">
        <v>4</v>
      </c>
      <c r="J11" s="1" t="s">
        <v>5</v>
      </c>
      <c r="K11" s="1" t="s">
        <v>8</v>
      </c>
      <c r="L11" s="2">
        <v>180</v>
      </c>
    </row>
    <row r="12" spans="1:12" ht="19.95" customHeight="1" x14ac:dyDescent="0.3">
      <c r="I12" s="1" t="s">
        <v>4</v>
      </c>
      <c r="J12" s="1" t="s">
        <v>7</v>
      </c>
      <c r="K12" s="1" t="s">
        <v>6</v>
      </c>
      <c r="L12" s="2">
        <v>220</v>
      </c>
    </row>
    <row r="13" spans="1:12" ht="19.95" customHeight="1" x14ac:dyDescent="0.3">
      <c r="I13" s="1" t="s">
        <v>9</v>
      </c>
      <c r="J13" s="1" t="s">
        <v>10</v>
      </c>
      <c r="K13" s="1" t="s">
        <v>6</v>
      </c>
      <c r="L13" s="2">
        <v>130</v>
      </c>
    </row>
    <row r="14" spans="1:12" ht="19.95" customHeight="1" x14ac:dyDescent="0.3">
      <c r="I14" s="1" t="s">
        <v>4</v>
      </c>
      <c r="J14" s="1" t="s">
        <v>10</v>
      </c>
      <c r="K14" s="1" t="s">
        <v>8</v>
      </c>
      <c r="L14" s="2">
        <v>210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16BD-E99B-47B6-8DB8-D1C00E5DAEE2}">
  <dimension ref="A1:I14"/>
  <sheetViews>
    <sheetView showGridLines="0" workbookViewId="0">
      <selection activeCell="F1" sqref="F1:I1"/>
    </sheetView>
  </sheetViews>
  <sheetFormatPr defaultRowHeight="19.95" customHeight="1" x14ac:dyDescent="0.3"/>
  <cols>
    <col min="1" max="1" width="13.44140625" customWidth="1"/>
    <col min="2" max="2" width="20.44140625" customWidth="1"/>
    <col min="3" max="3" width="14.44140625" customWidth="1"/>
    <col min="4" max="4" width="11.33203125" customWidth="1"/>
    <col min="5" max="5" width="2.109375" customWidth="1"/>
    <col min="6" max="6" width="6.33203125" customWidth="1"/>
    <col min="7" max="7" width="5.88671875" customWidth="1"/>
    <col min="8" max="8" width="7.6640625" customWidth="1"/>
    <col min="9" max="9" width="6.109375" customWidth="1"/>
  </cols>
  <sheetData>
    <row r="1" spans="1:9" ht="19.95" customHeight="1" x14ac:dyDescent="0.3">
      <c r="A1" s="8" t="s">
        <v>0</v>
      </c>
      <c r="B1" s="9" t="s">
        <v>1</v>
      </c>
      <c r="C1" s="9" t="s">
        <v>2</v>
      </c>
      <c r="D1" s="10" t="s">
        <v>3</v>
      </c>
      <c r="F1" s="24" t="s">
        <v>11</v>
      </c>
      <c r="G1" s="24"/>
      <c r="H1" s="24"/>
      <c r="I1" s="24"/>
    </row>
    <row r="2" spans="1:9" ht="19.95" customHeight="1" x14ac:dyDescent="0.3">
      <c r="A2" s="3" t="s">
        <v>4</v>
      </c>
      <c r="B2" s="1" t="s">
        <v>5</v>
      </c>
      <c r="C2" s="1" t="s">
        <v>6</v>
      </c>
      <c r="D2" s="4">
        <v>200</v>
      </c>
      <c r="E2" s="11" t="s">
        <v>18</v>
      </c>
      <c r="F2" s="16" t="str" cm="1">
        <f t="array" ref="F2:I4">_xlfn._xlws.FILTER(Table1[], (Table1[Region]="East")*(Table1[Product]="Widget"), "No matching data")</f>
        <v>East</v>
      </c>
      <c r="G2" s="16" t="str">
        <v>John</v>
      </c>
      <c r="H2" s="16" t="str">
        <v>Widget</v>
      </c>
      <c r="I2" s="16">
        <v>200</v>
      </c>
    </row>
    <row r="3" spans="1:9" ht="19.95" customHeight="1" x14ac:dyDescent="0.3">
      <c r="A3" s="3" t="s">
        <v>4</v>
      </c>
      <c r="B3" s="1" t="s">
        <v>7</v>
      </c>
      <c r="C3" s="1" t="s">
        <v>8</v>
      </c>
      <c r="D3" s="4">
        <v>150</v>
      </c>
      <c r="F3" s="16" t="str">
        <v>East</v>
      </c>
      <c r="G3" s="16" t="str">
        <v>Alex</v>
      </c>
      <c r="H3" s="16" t="str">
        <v>Widget</v>
      </c>
      <c r="I3" s="16">
        <v>250</v>
      </c>
    </row>
    <row r="4" spans="1:9" ht="19.95" customHeight="1" x14ac:dyDescent="0.3">
      <c r="A4" s="3" t="s">
        <v>9</v>
      </c>
      <c r="B4" s="1" t="s">
        <v>5</v>
      </c>
      <c r="C4" s="1" t="s">
        <v>6</v>
      </c>
      <c r="D4" s="4">
        <v>300</v>
      </c>
      <c r="F4" s="16" t="str">
        <v>East</v>
      </c>
      <c r="G4" s="16" t="str">
        <v>Mary</v>
      </c>
      <c r="H4" s="16" t="str">
        <v>Widget</v>
      </c>
      <c r="I4" s="16">
        <v>220</v>
      </c>
    </row>
    <row r="5" spans="1:9" ht="19.95" customHeight="1" x14ac:dyDescent="0.3">
      <c r="A5" s="3" t="s">
        <v>4</v>
      </c>
      <c r="B5" s="1" t="s">
        <v>10</v>
      </c>
      <c r="C5" s="1" t="s">
        <v>6</v>
      </c>
      <c r="D5" s="4">
        <v>250</v>
      </c>
    </row>
    <row r="6" spans="1:9" ht="19.95" customHeight="1" x14ac:dyDescent="0.3">
      <c r="A6" s="3" t="s">
        <v>9</v>
      </c>
      <c r="B6" s="1" t="s">
        <v>7</v>
      </c>
      <c r="C6" s="1" t="s">
        <v>8</v>
      </c>
      <c r="D6" s="4">
        <v>100</v>
      </c>
      <c r="F6" s="24" t="s">
        <v>11</v>
      </c>
      <c r="G6" s="24"/>
      <c r="H6" s="24"/>
      <c r="I6" s="24"/>
    </row>
    <row r="7" spans="1:9" ht="19.95" customHeight="1" x14ac:dyDescent="0.3">
      <c r="A7" s="3" t="s">
        <v>4</v>
      </c>
      <c r="B7" s="1" t="s">
        <v>5</v>
      </c>
      <c r="C7" s="1" t="s">
        <v>8</v>
      </c>
      <c r="D7" s="4">
        <v>180</v>
      </c>
      <c r="F7" s="17" t="str" cm="1">
        <f t="array" ref="F7:I14">_xlfn._xlws.FILTER(Table1[], (Table1[Region]="East")+(Table1[Salesperson]="John"), "No data")</f>
        <v>East</v>
      </c>
      <c r="G7" s="18" t="str">
        <v>John</v>
      </c>
      <c r="H7" s="18" t="str">
        <v>Widget</v>
      </c>
      <c r="I7" s="18">
        <v>200</v>
      </c>
    </row>
    <row r="8" spans="1:9" ht="19.95" customHeight="1" x14ac:dyDescent="0.3">
      <c r="A8" s="3" t="s">
        <v>4</v>
      </c>
      <c r="B8" s="1" t="s">
        <v>7</v>
      </c>
      <c r="C8" s="1" t="s">
        <v>6</v>
      </c>
      <c r="D8" s="4">
        <v>220</v>
      </c>
      <c r="F8" s="18" t="str">
        <v>East</v>
      </c>
      <c r="G8" s="18" t="str">
        <v>Mary</v>
      </c>
      <c r="H8" s="18" t="str">
        <v>Gadget</v>
      </c>
      <c r="I8" s="18">
        <v>150</v>
      </c>
    </row>
    <row r="9" spans="1:9" ht="19.95" customHeight="1" x14ac:dyDescent="0.3">
      <c r="A9" s="3" t="s">
        <v>9</v>
      </c>
      <c r="B9" s="1" t="s">
        <v>10</v>
      </c>
      <c r="C9" s="1" t="s">
        <v>6</v>
      </c>
      <c r="D9" s="4">
        <v>130</v>
      </c>
      <c r="F9" s="18" t="str">
        <v>West</v>
      </c>
      <c r="G9" s="18" t="str">
        <v>John</v>
      </c>
      <c r="H9" s="18" t="str">
        <v>Widget</v>
      </c>
      <c r="I9" s="18">
        <v>300</v>
      </c>
    </row>
    <row r="10" spans="1:9" ht="19.95" customHeight="1" x14ac:dyDescent="0.3">
      <c r="A10" s="3" t="s">
        <v>4</v>
      </c>
      <c r="B10" s="1" t="s">
        <v>10</v>
      </c>
      <c r="C10" s="1" t="s">
        <v>8</v>
      </c>
      <c r="D10" s="4">
        <v>210</v>
      </c>
      <c r="F10" s="18" t="str">
        <v>East</v>
      </c>
      <c r="G10" s="18" t="str">
        <v>Alex</v>
      </c>
      <c r="H10" s="18" t="str">
        <v>Widget</v>
      </c>
      <c r="I10" s="18">
        <v>250</v>
      </c>
    </row>
    <row r="11" spans="1:9" ht="19.95" customHeight="1" x14ac:dyDescent="0.3">
      <c r="A11" s="5" t="s">
        <v>9</v>
      </c>
      <c r="B11" s="6" t="s">
        <v>5</v>
      </c>
      <c r="C11" s="6" t="s">
        <v>8</v>
      </c>
      <c r="D11" s="7">
        <v>120</v>
      </c>
      <c r="F11" s="18" t="str">
        <v>East</v>
      </c>
      <c r="G11" s="18" t="str">
        <v>John</v>
      </c>
      <c r="H11" s="18" t="str">
        <v>Gadget</v>
      </c>
      <c r="I11" s="18">
        <v>180</v>
      </c>
    </row>
    <row r="12" spans="1:9" ht="19.95" customHeight="1" x14ac:dyDescent="0.3">
      <c r="F12" s="18" t="str">
        <v>East</v>
      </c>
      <c r="G12" s="18" t="str">
        <v>Mary</v>
      </c>
      <c r="H12" s="18" t="str">
        <v>Widget</v>
      </c>
      <c r="I12" s="18">
        <v>220</v>
      </c>
    </row>
    <row r="13" spans="1:9" ht="19.95" customHeight="1" x14ac:dyDescent="0.3">
      <c r="F13" s="18" t="str">
        <v>East</v>
      </c>
      <c r="G13" s="18" t="str">
        <v>Alex</v>
      </c>
      <c r="H13" s="18" t="str">
        <v>Gadget</v>
      </c>
      <c r="I13" s="18">
        <v>210</v>
      </c>
    </row>
    <row r="14" spans="1:9" ht="19.95" customHeight="1" x14ac:dyDescent="0.3">
      <c r="F14" s="18" t="str">
        <v>West</v>
      </c>
      <c r="G14" s="18" t="str">
        <v>John</v>
      </c>
      <c r="H14" s="18" t="str">
        <v>Gadget</v>
      </c>
      <c r="I14" s="18">
        <v>120</v>
      </c>
    </row>
  </sheetData>
  <mergeCells count="2">
    <mergeCell ref="F1:I1"/>
    <mergeCell ref="F6:I6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EBA821-CA0E-44A4-ACBE-25825784A2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Sheet7</vt:lpstr>
      <vt:lpstr>Sheet6.2</vt:lpstr>
      <vt:lpstr>Sheet6</vt:lpstr>
      <vt:lpstr>Sheet5</vt:lpstr>
      <vt:lpstr>Sheet4</vt:lpstr>
      <vt:lpstr>Sheet3</vt:lpstr>
      <vt:lpstr>Sheet2</vt:lpstr>
      <vt:lpstr>Sheet1</vt:lpstr>
      <vt:lpstr>Sheet2!Criteria</vt:lpstr>
      <vt:lpstr>Sheet2!Extract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Nehad  Ulfat</dc:creator>
  <cp:keywords/>
  <dc:description/>
  <cp:lastModifiedBy>Nehad  Ulfat</cp:lastModifiedBy>
  <cp:revision/>
  <dcterms:created xsi:type="dcterms:W3CDTF">2025-06-15T03:54:22Z</dcterms:created>
  <dcterms:modified xsi:type="dcterms:W3CDTF">2025-06-15T07:45:03Z</dcterms:modified>
  <cp:category/>
  <cp:contentStatus/>
</cp:coreProperties>
</file>