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excel running balance formula\"/>
    </mc:Choice>
  </mc:AlternateContent>
  <xr:revisionPtr revIDLastSave="0" documentId="13_ncr:1_{6CACE2E6-707A-4813-9149-360B84907924}" xr6:coauthVersionLast="47" xr6:coauthVersionMax="47" xr10:uidLastSave="{00000000-0000-0000-0000-000000000000}"/>
  <bookViews>
    <workbookView xWindow="-120" yWindow="-120" windowWidth="29040" windowHeight="15990" activeTab="1" xr2:uid="{EC717DA3-558F-41F2-841C-C0ABB928DEE9}"/>
  </bookViews>
  <sheets>
    <sheet name="MathSigns" sheetId="1" r:id="rId1"/>
    <sheet name="SUM" sheetId="3" r:id="rId2"/>
    <sheet name="SUMIF" sheetId="5" r:id="rId3"/>
    <sheet name="Table" sheetId="4" r:id="rId4"/>
    <sheet name="ConditionalTableSUMIF" sheetId="11" r:id="rId5"/>
    <sheet name="InOutMathSigns" sheetId="6" r:id="rId6"/>
    <sheet name="InOutSUM" sheetId="7" r:id="rId7"/>
    <sheet name="InOutSUMOFFSET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6" l="1"/>
  <c r="D5" i="6" s="1"/>
  <c r="D6" i="6" s="1"/>
  <c r="D7" i="6" s="1"/>
  <c r="D8" i="6" s="1"/>
  <c r="D9" i="6" s="1"/>
  <c r="D10" i="6" s="1"/>
  <c r="D11" i="6" s="1"/>
  <c r="D12" i="6" s="1"/>
  <c r="D13" i="6" s="1"/>
  <c r="D2" i="6"/>
  <c r="D3" i="6" s="1"/>
  <c r="D2" i="7"/>
  <c r="D3" i="7" s="1"/>
  <c r="D4" i="7" s="1"/>
  <c r="E3" i="5"/>
  <c r="E4" i="5"/>
  <c r="E5" i="5"/>
  <c r="E6" i="5"/>
  <c r="E7" i="5"/>
  <c r="E8" i="5"/>
  <c r="E9" i="5"/>
  <c r="E10" i="5"/>
  <c r="E11" i="5"/>
  <c r="E12" i="5"/>
  <c r="E13" i="5"/>
  <c r="E2" i="11"/>
  <c r="E3" i="11"/>
  <c r="E4" i="11"/>
  <c r="E5" i="11"/>
  <c r="E6" i="11"/>
  <c r="E7" i="11"/>
  <c r="E8" i="11"/>
  <c r="E9" i="11"/>
  <c r="E10" i="11"/>
  <c r="E11" i="11"/>
  <c r="E12" i="11"/>
  <c r="E13" i="11"/>
  <c r="E2" i="5"/>
  <c r="E2" i="4"/>
  <c r="E3" i="4"/>
  <c r="E4" i="4"/>
  <c r="E5" i="4"/>
  <c r="E6" i="4"/>
  <c r="E7" i="4"/>
  <c r="E8" i="4"/>
  <c r="E9" i="4"/>
  <c r="E10" i="4"/>
  <c r="E11" i="4"/>
  <c r="E12" i="4"/>
  <c r="E13" i="4"/>
  <c r="E3" i="3"/>
  <c r="E4" i="3"/>
  <c r="E5" i="3"/>
  <c r="E6" i="3"/>
  <c r="E7" i="3"/>
  <c r="E8" i="3"/>
  <c r="E9" i="3"/>
  <c r="E10" i="3"/>
  <c r="E11" i="3"/>
  <c r="E12" i="3"/>
  <c r="E13" i="3"/>
  <c r="E4" i="1"/>
  <c r="E5" i="1" s="1"/>
  <c r="E6" i="1" s="1"/>
  <c r="E7" i="1" s="1"/>
  <c r="E8" i="1" s="1"/>
  <c r="E9" i="1" s="1"/>
  <c r="E10" i="1" s="1"/>
  <c r="E11" i="1" s="1"/>
  <c r="E12" i="1" s="1"/>
  <c r="E13" i="1" s="1"/>
  <c r="D2" i="8"/>
  <c r="D3" i="8" s="1"/>
  <c r="D4" i="8" s="1"/>
  <c r="D5" i="8" s="1"/>
  <c r="D6" i="8" s="1"/>
  <c r="D7" i="8" s="1"/>
  <c r="D8" i="8" s="1"/>
  <c r="D9" i="8" s="1"/>
  <c r="D10" i="8" s="1"/>
  <c r="D11" i="8" s="1"/>
  <c r="D12" i="8" s="1"/>
  <c r="D13" i="8" s="1"/>
  <c r="E2" i="3"/>
  <c r="E3" i="1"/>
  <c r="E2" i="1"/>
  <c r="D5" i="7" l="1"/>
  <c r="D6" i="7" s="1"/>
  <c r="D7" i="7" s="1"/>
  <c r="D8" i="7" s="1"/>
  <c r="D9" i="7" s="1"/>
  <c r="D10" i="7" s="1"/>
  <c r="D11" i="7" s="1"/>
  <c r="D12" i="7" s="1"/>
  <c r="D13" i="7" s="1"/>
</calcChain>
</file>

<file path=xl/sharedStrings.xml><?xml version="1.0" encoding="utf-8"?>
<sst xmlns="http://schemas.openxmlformats.org/spreadsheetml/2006/main" count="217" uniqueCount="39">
  <si>
    <t>Transaction ID</t>
  </si>
  <si>
    <t>Customer</t>
  </si>
  <si>
    <t>Item</t>
  </si>
  <si>
    <t>Amount ($)</t>
  </si>
  <si>
    <t>T1000</t>
  </si>
  <si>
    <t>Lucas King</t>
  </si>
  <si>
    <t>Jacket</t>
  </si>
  <si>
    <t>T1001</t>
  </si>
  <si>
    <t>Jessica Davis</t>
  </si>
  <si>
    <t>Hat</t>
  </si>
  <si>
    <t>T1002</t>
  </si>
  <si>
    <t>Ruby Scott</t>
  </si>
  <si>
    <t>Shoes</t>
  </si>
  <si>
    <t>T1003</t>
  </si>
  <si>
    <t>John Smith</t>
  </si>
  <si>
    <t>Bag</t>
  </si>
  <si>
    <t>T1004</t>
  </si>
  <si>
    <t>Emma Lee</t>
  </si>
  <si>
    <t>T1005</t>
  </si>
  <si>
    <t>T1006</t>
  </si>
  <si>
    <t>Michael Brown</t>
  </si>
  <si>
    <t>T1007</t>
  </si>
  <si>
    <t>T1008</t>
  </si>
  <si>
    <t>Liam Thompson</t>
  </si>
  <si>
    <t>T1009</t>
  </si>
  <si>
    <t>Sophie Walker</t>
  </si>
  <si>
    <t>T1010</t>
  </si>
  <si>
    <t>T1011</t>
  </si>
  <si>
    <t>Mason Hall</t>
  </si>
  <si>
    <t>Running Balance</t>
  </si>
  <si>
    <t>Running Total</t>
  </si>
  <si>
    <t>Date</t>
  </si>
  <si>
    <t>Deposit</t>
  </si>
  <si>
    <t>Withdrawal</t>
  </si>
  <si>
    <t>Bank</t>
  </si>
  <si>
    <t>Bank A</t>
  </si>
  <si>
    <t>Bank B</t>
  </si>
  <si>
    <t>Bank C</t>
  </si>
  <si>
    <t>Bank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</si>
</sst>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theme="1"/>
      <name val="Aptos Narrow"/>
      <scheme val="minor"/>
    </font>
    <font>
      <b/>
      <sz val="12"/>
      <color theme="1"/>
      <name val="Calibri"/>
    </font>
    <font>
      <sz val="11"/>
      <color theme="1"/>
      <name val="Calibri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164" fontId="2" fillId="0" borderId="3" xfId="0" applyNumberFormat="1" applyFont="1" applyBorder="1" applyAlignment="1">
      <alignment vertical="center"/>
    </xf>
    <xf numFmtId="164" fontId="2" fillId="0" borderId="9" xfId="0" applyNumberFormat="1" applyFont="1" applyBorder="1" applyAlignment="1">
      <alignment vertical="center"/>
    </xf>
    <xf numFmtId="14" fontId="2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64" formatCode="&quot;$&quot;#,##0.00"/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64" formatCode="&quot;$&quot;#,##0.00"/>
      <alignment horizontal="general" vertical="center" textRotation="0" wrapText="0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rgb="FFD8D8D8"/>
          <bgColor rgb="FFD8D8D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64" formatCode="&quot;$&quot;#,##0.00"/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64" formatCode="&quot;$&quot;#,##0.00"/>
      <alignment horizontal="general" vertical="center" textRotation="0" wrapText="0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rgb="FFD8D8D8"/>
          <bgColor rgb="FFD8D8D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E55E4CC-FAAE-4FE2-A72C-B4A299C5F6D3}" name="Table1" displayName="Table1" ref="A1:E13" totalsRowShown="0" headerRowDxfId="17" headerRowBorderDxfId="16" tableBorderDxfId="15" totalsRowBorderDxfId="14">
  <autoFilter ref="A1:E13" xr:uid="{EE55E4CC-FAAE-4FE2-A72C-B4A299C5F6D3}"/>
  <tableColumns count="5">
    <tableColumn id="1" xr3:uid="{DB02B7F7-0DC1-434F-8B0E-C387AECA696D}" name="Transaction ID" dataDxfId="13"/>
    <tableColumn id="2" xr3:uid="{D05E11B3-0BDE-47F6-884F-A16C86C335AB}" name="Customer" dataDxfId="12"/>
    <tableColumn id="3" xr3:uid="{A713C648-8236-47EF-B64B-3B3840D5FD35}" name="Item" dataDxfId="11"/>
    <tableColumn id="4" xr3:uid="{AE0916B4-6D40-4F4F-9A7D-AB497D1C5AEF}" name="Amount ($)" dataDxfId="10"/>
    <tableColumn id="5" xr3:uid="{BA5FA648-EDA0-43CC-8382-89D7CD463D12}" name="Running Total" dataDxfId="9">
      <calculatedColumnFormula>SUM(Table1[[#Headers],[Amount ($)]]:Table1[[#This Row],[Amount ($)]])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7299822-97E2-4D0E-9DB2-2A971773F645}" name="Table2" displayName="Table2" ref="A1:E13" totalsRowShown="0" headerRowDxfId="8" headerRowBorderDxfId="7" tableBorderDxfId="6" totalsRowBorderDxfId="5">
  <autoFilter ref="A1:E13" xr:uid="{EE55E4CC-FAAE-4FE2-A72C-B4A299C5F6D3}"/>
  <tableColumns count="5">
    <tableColumn id="1" xr3:uid="{AC4E2206-A1EE-4C5A-8DA4-050F72BAEF1E}" name="Transaction ID" dataDxfId="4"/>
    <tableColumn id="2" xr3:uid="{04352041-EDF8-411E-B0BB-FFD6DB17E658}" name="Customer" dataDxfId="3"/>
    <tableColumn id="3" xr3:uid="{2A92DF62-5F8A-44C3-9E7D-5278ABE41F97}" name="Bank" dataDxfId="2"/>
    <tableColumn id="4" xr3:uid="{F2C10AF4-A134-42E3-88A2-A27E71C5561C}" name="Amount ($)" dataDxfId="1"/>
    <tableColumn id="5" xr3:uid="{23E531A6-4880-4506-AC33-E760628EB6FE}" name="Running Total" dataDxfId="0">
      <calculatedColumnFormula>SUMIF(Table2[[#Headers],[Bank]]:Table2[[#This Row],[Bank]],Table2[[#This Row],[Bank]],Table2[[#Headers],[Amount ($)]]:Table2[[#This Row],[Amount ($)]])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FC52B-B3A6-40D4-ADB1-2D4C22054B89}">
  <dimension ref="A1:Y1000"/>
  <sheetViews>
    <sheetView showGridLines="0" workbookViewId="0">
      <selection activeCell="J9" sqref="J9"/>
    </sheetView>
  </sheetViews>
  <sheetFormatPr defaultColWidth="14.42578125" defaultRowHeight="15" customHeight="1" x14ac:dyDescent="0.25"/>
  <cols>
    <col min="1" max="4" width="18.7109375" customWidth="1"/>
    <col min="5" max="5" width="19.28515625" customWidth="1"/>
    <col min="6" max="25" width="8.7109375" customWidth="1"/>
  </cols>
  <sheetData>
    <row r="1" spans="1:25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29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 x14ac:dyDescent="0.25">
      <c r="A2" s="3" t="s">
        <v>4</v>
      </c>
      <c r="B2" s="3" t="s">
        <v>5</v>
      </c>
      <c r="C2" s="3" t="s">
        <v>6</v>
      </c>
      <c r="D2" s="4">
        <v>179</v>
      </c>
      <c r="E2" s="4">
        <f>D2</f>
        <v>179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 x14ac:dyDescent="0.25">
      <c r="A3" s="3" t="s">
        <v>7</v>
      </c>
      <c r="B3" s="3" t="s">
        <v>8</v>
      </c>
      <c r="C3" s="3" t="s">
        <v>9</v>
      </c>
      <c r="D3" s="4">
        <v>199</v>
      </c>
      <c r="E3" s="4">
        <f>D3+E2</f>
        <v>378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customHeight="1" x14ac:dyDescent="0.25">
      <c r="A4" s="3" t="s">
        <v>10</v>
      </c>
      <c r="B4" s="3" t="s">
        <v>11</v>
      </c>
      <c r="C4" s="3" t="s">
        <v>12</v>
      </c>
      <c r="D4" s="4">
        <v>25</v>
      </c>
      <c r="E4" s="4">
        <f t="shared" ref="E4:E13" si="0">D4+E3</f>
        <v>403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 x14ac:dyDescent="0.25">
      <c r="A5" s="3" t="s">
        <v>13</v>
      </c>
      <c r="B5" s="3" t="s">
        <v>14</v>
      </c>
      <c r="C5" s="3" t="s">
        <v>15</v>
      </c>
      <c r="D5" s="4">
        <v>138</v>
      </c>
      <c r="E5" s="4">
        <f t="shared" si="0"/>
        <v>541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customHeight="1" x14ac:dyDescent="0.25">
      <c r="A6" s="3" t="s">
        <v>16</v>
      </c>
      <c r="B6" s="3" t="s">
        <v>17</v>
      </c>
      <c r="C6" s="3" t="s">
        <v>12</v>
      </c>
      <c r="D6" s="4">
        <v>119</v>
      </c>
      <c r="E6" s="4">
        <f t="shared" si="0"/>
        <v>660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 x14ac:dyDescent="0.25">
      <c r="A7" s="3" t="s">
        <v>18</v>
      </c>
      <c r="B7" s="3" t="s">
        <v>17</v>
      </c>
      <c r="C7" s="3" t="s">
        <v>15</v>
      </c>
      <c r="D7" s="4">
        <v>84</v>
      </c>
      <c r="E7" s="4">
        <f t="shared" si="0"/>
        <v>744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customHeight="1" x14ac:dyDescent="0.25">
      <c r="A8" s="3" t="s">
        <v>19</v>
      </c>
      <c r="B8" s="3" t="s">
        <v>20</v>
      </c>
      <c r="C8" s="3" t="s">
        <v>9</v>
      </c>
      <c r="D8" s="4">
        <v>162</v>
      </c>
      <c r="E8" s="4">
        <f t="shared" si="0"/>
        <v>906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" customHeight="1" x14ac:dyDescent="0.25">
      <c r="A9" s="3" t="s">
        <v>21</v>
      </c>
      <c r="B9" s="3" t="s">
        <v>20</v>
      </c>
      <c r="C9" s="3" t="s">
        <v>9</v>
      </c>
      <c r="D9" s="4">
        <v>35</v>
      </c>
      <c r="E9" s="4">
        <f t="shared" si="0"/>
        <v>941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" customHeight="1" x14ac:dyDescent="0.25">
      <c r="A10" s="3" t="s">
        <v>22</v>
      </c>
      <c r="B10" s="3" t="s">
        <v>23</v>
      </c>
      <c r="C10" s="3" t="s">
        <v>15</v>
      </c>
      <c r="D10" s="4">
        <v>97</v>
      </c>
      <c r="E10" s="4">
        <f t="shared" si="0"/>
        <v>1038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" customHeight="1" x14ac:dyDescent="0.25">
      <c r="A11" s="3" t="s">
        <v>24</v>
      </c>
      <c r="B11" s="3" t="s">
        <v>25</v>
      </c>
      <c r="C11" s="3" t="s">
        <v>9</v>
      </c>
      <c r="D11" s="4">
        <v>136</v>
      </c>
      <c r="E11" s="4">
        <f t="shared" si="0"/>
        <v>1174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8" customHeight="1" x14ac:dyDescent="0.25">
      <c r="A12" s="3" t="s">
        <v>26</v>
      </c>
      <c r="B12" s="3" t="s">
        <v>8</v>
      </c>
      <c r="C12" s="3" t="s">
        <v>6</v>
      </c>
      <c r="D12" s="4">
        <v>31</v>
      </c>
      <c r="E12" s="4">
        <f t="shared" si="0"/>
        <v>1205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8" customHeight="1" x14ac:dyDescent="0.25">
      <c r="A13" s="3" t="s">
        <v>27</v>
      </c>
      <c r="B13" s="3" t="s">
        <v>28</v>
      </c>
      <c r="C13" s="3" t="s">
        <v>15</v>
      </c>
      <c r="D13" s="4">
        <v>139</v>
      </c>
      <c r="E13" s="4">
        <f t="shared" si="0"/>
        <v>1344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805A5-2A18-404F-AD56-518ADA7D27C9}">
  <dimension ref="A1:Y1000"/>
  <sheetViews>
    <sheetView showGridLines="0" tabSelected="1" workbookViewId="0">
      <selection activeCell="E2" sqref="E2:E13"/>
    </sheetView>
  </sheetViews>
  <sheetFormatPr defaultColWidth="14.42578125" defaultRowHeight="15" customHeight="1" x14ac:dyDescent="0.25"/>
  <cols>
    <col min="1" max="1" width="18.7109375" customWidth="1"/>
    <col min="2" max="2" width="15.42578125" customWidth="1"/>
    <col min="3" max="3" width="8.5703125" customWidth="1"/>
    <col min="4" max="4" width="14.5703125" customWidth="1"/>
    <col min="5" max="5" width="19.28515625" customWidth="1"/>
    <col min="6" max="25" width="8.7109375" customWidth="1"/>
  </cols>
  <sheetData>
    <row r="1" spans="1:25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29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 x14ac:dyDescent="0.25">
      <c r="A2" s="3" t="s">
        <v>4</v>
      </c>
      <c r="B2" s="3" t="s">
        <v>5</v>
      </c>
      <c r="C2" s="3" t="s">
        <v>6</v>
      </c>
      <c r="D2" s="4">
        <v>179</v>
      </c>
      <c r="E2" s="4">
        <f>SUM($D$2:D2)</f>
        <v>179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 x14ac:dyDescent="0.25">
      <c r="A3" s="3" t="s">
        <v>7</v>
      </c>
      <c r="B3" s="3" t="s">
        <v>8</v>
      </c>
      <c r="C3" s="3" t="s">
        <v>9</v>
      </c>
      <c r="D3" s="4">
        <v>199</v>
      </c>
      <c r="E3" s="4">
        <f>SUM($D$2:D3)</f>
        <v>378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customHeight="1" x14ac:dyDescent="0.25">
      <c r="A4" s="3" t="s">
        <v>10</v>
      </c>
      <c r="B4" s="3" t="s">
        <v>11</v>
      </c>
      <c r="C4" s="3" t="s">
        <v>12</v>
      </c>
      <c r="D4" s="4">
        <v>25</v>
      </c>
      <c r="E4" s="4">
        <f>SUM($D$2:D4)</f>
        <v>403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 x14ac:dyDescent="0.25">
      <c r="A5" s="3" t="s">
        <v>13</v>
      </c>
      <c r="B5" s="3" t="s">
        <v>14</v>
      </c>
      <c r="C5" s="3" t="s">
        <v>15</v>
      </c>
      <c r="D5" s="4">
        <v>138</v>
      </c>
      <c r="E5" s="4">
        <f>SUM($D$2:D5)</f>
        <v>541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customHeight="1" x14ac:dyDescent="0.25">
      <c r="A6" s="3" t="s">
        <v>16</v>
      </c>
      <c r="B6" s="3" t="s">
        <v>17</v>
      </c>
      <c r="C6" s="3" t="s">
        <v>12</v>
      </c>
      <c r="D6" s="4">
        <v>119</v>
      </c>
      <c r="E6" s="4">
        <f>SUM($D$2:D6)</f>
        <v>660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 x14ac:dyDescent="0.25">
      <c r="A7" s="3" t="s">
        <v>18</v>
      </c>
      <c r="B7" s="3" t="s">
        <v>17</v>
      </c>
      <c r="C7" s="3" t="s">
        <v>15</v>
      </c>
      <c r="D7" s="4">
        <v>84</v>
      </c>
      <c r="E7" s="4">
        <f>SUM($D$2:D7)</f>
        <v>744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customHeight="1" x14ac:dyDescent="0.25">
      <c r="A8" s="3" t="s">
        <v>19</v>
      </c>
      <c r="B8" s="3" t="s">
        <v>20</v>
      </c>
      <c r="C8" s="3" t="s">
        <v>9</v>
      </c>
      <c r="D8" s="4">
        <v>162</v>
      </c>
      <c r="E8" s="4">
        <f>SUM($D$2:D8)</f>
        <v>906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" customHeight="1" x14ac:dyDescent="0.25">
      <c r="A9" s="3" t="s">
        <v>21</v>
      </c>
      <c r="B9" s="3" t="s">
        <v>20</v>
      </c>
      <c r="C9" s="3" t="s">
        <v>9</v>
      </c>
      <c r="D9" s="4">
        <v>35</v>
      </c>
      <c r="E9" s="4">
        <f>SUM($D$2:D9)</f>
        <v>941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" customHeight="1" x14ac:dyDescent="0.25">
      <c r="A10" s="3" t="s">
        <v>22</v>
      </c>
      <c r="B10" s="3" t="s">
        <v>23</v>
      </c>
      <c r="C10" s="3" t="s">
        <v>15</v>
      </c>
      <c r="D10" s="4">
        <v>97</v>
      </c>
      <c r="E10" s="4">
        <f>SUM($D$2:D10)</f>
        <v>1038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" customHeight="1" x14ac:dyDescent="0.25">
      <c r="A11" s="3" t="s">
        <v>24</v>
      </c>
      <c r="B11" s="3" t="s">
        <v>25</v>
      </c>
      <c r="C11" s="3" t="s">
        <v>9</v>
      </c>
      <c r="D11" s="4">
        <v>136</v>
      </c>
      <c r="E11" s="4">
        <f>SUM($D$2:D11)</f>
        <v>1174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8" customHeight="1" x14ac:dyDescent="0.25">
      <c r="A12" s="3" t="s">
        <v>26</v>
      </c>
      <c r="B12" s="3" t="s">
        <v>8</v>
      </c>
      <c r="C12" s="3" t="s">
        <v>6</v>
      </c>
      <c r="D12" s="4">
        <v>31</v>
      </c>
      <c r="E12" s="4">
        <f>SUM($D$2:D12)</f>
        <v>1205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8" customHeight="1" x14ac:dyDescent="0.25">
      <c r="A13" s="3" t="s">
        <v>27</v>
      </c>
      <c r="B13" s="3" t="s">
        <v>28</v>
      </c>
      <c r="C13" s="3" t="s">
        <v>15</v>
      </c>
      <c r="D13" s="4">
        <v>139</v>
      </c>
      <c r="E13" s="4">
        <f>SUM($D$2:D13)</f>
        <v>1344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AFBB4-925E-4D6F-953B-BD2A5FB36C98}">
  <dimension ref="A1:Y1000"/>
  <sheetViews>
    <sheetView showGridLines="0" workbookViewId="0">
      <selection activeCell="C13" sqref="C2:C13"/>
    </sheetView>
  </sheetViews>
  <sheetFormatPr defaultColWidth="14.42578125" defaultRowHeight="15" customHeight="1" x14ac:dyDescent="0.25"/>
  <cols>
    <col min="1" max="4" width="18.7109375" customWidth="1"/>
    <col min="5" max="5" width="19.7109375" customWidth="1"/>
    <col min="6" max="25" width="8.7109375" customWidth="1"/>
  </cols>
  <sheetData>
    <row r="1" spans="1:25" ht="18" customHeight="1" x14ac:dyDescent="0.25">
      <c r="A1" s="1" t="s">
        <v>0</v>
      </c>
      <c r="B1" s="1" t="s">
        <v>1</v>
      </c>
      <c r="C1" s="14" t="s">
        <v>34</v>
      </c>
      <c r="D1" s="1" t="s">
        <v>3</v>
      </c>
      <c r="E1" s="14" t="s">
        <v>29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 x14ac:dyDescent="0.25">
      <c r="A2" s="3" t="s">
        <v>4</v>
      </c>
      <c r="B2" s="3" t="s">
        <v>5</v>
      </c>
      <c r="C2" s="3" t="s">
        <v>35</v>
      </c>
      <c r="D2" s="4">
        <v>179</v>
      </c>
      <c r="E2" s="4">
        <f>SUMIF(C$2:C2,C2,D$2:D2)</f>
        <v>179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 x14ac:dyDescent="0.25">
      <c r="A3" s="3" t="s">
        <v>7</v>
      </c>
      <c r="B3" s="3" t="s">
        <v>8</v>
      </c>
      <c r="C3" s="3" t="s">
        <v>36</v>
      </c>
      <c r="D3" s="4">
        <v>199</v>
      </c>
      <c r="E3" s="4">
        <f>SUMIF(C$2:C3,C3,D$2:D3)</f>
        <v>199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customHeight="1" x14ac:dyDescent="0.25">
      <c r="A4" s="3" t="s">
        <v>10</v>
      </c>
      <c r="B4" s="3" t="s">
        <v>11</v>
      </c>
      <c r="C4" s="3" t="s">
        <v>37</v>
      </c>
      <c r="D4" s="4">
        <v>25</v>
      </c>
      <c r="E4" s="4">
        <f>SUMIF(C$2:C4,C4,D$2:D4)</f>
        <v>25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 x14ac:dyDescent="0.25">
      <c r="A5" s="3" t="s">
        <v>13</v>
      </c>
      <c r="B5" s="3" t="s">
        <v>14</v>
      </c>
      <c r="C5" s="3" t="s">
        <v>38</v>
      </c>
      <c r="D5" s="4">
        <v>138</v>
      </c>
      <c r="E5" s="4">
        <f>SUMIF(C$2:C5,C5,D$2:D5)</f>
        <v>138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customHeight="1" x14ac:dyDescent="0.25">
      <c r="A6" s="3" t="s">
        <v>16</v>
      </c>
      <c r="B6" s="3" t="s">
        <v>17</v>
      </c>
      <c r="C6" s="3" t="s">
        <v>37</v>
      </c>
      <c r="D6" s="4">
        <v>119</v>
      </c>
      <c r="E6" s="4">
        <f>SUMIF(C$2:C6,C6,D$2:D6)</f>
        <v>144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 x14ac:dyDescent="0.25">
      <c r="A7" s="3" t="s">
        <v>18</v>
      </c>
      <c r="B7" s="3" t="s">
        <v>17</v>
      </c>
      <c r="C7" s="3" t="s">
        <v>38</v>
      </c>
      <c r="D7" s="4">
        <v>84</v>
      </c>
      <c r="E7" s="4">
        <f>SUMIF(C$2:C7,C7,D$2:D7)</f>
        <v>222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customHeight="1" x14ac:dyDescent="0.25">
      <c r="A8" s="3" t="s">
        <v>19</v>
      </c>
      <c r="B8" s="3" t="s">
        <v>20</v>
      </c>
      <c r="C8" s="3" t="s">
        <v>36</v>
      </c>
      <c r="D8" s="4">
        <v>162</v>
      </c>
      <c r="E8" s="4">
        <f>SUMIF(C$2:C8,C8,D$2:D8)</f>
        <v>361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" customHeight="1" x14ac:dyDescent="0.25">
      <c r="A9" s="3" t="s">
        <v>21</v>
      </c>
      <c r="B9" s="3" t="s">
        <v>20</v>
      </c>
      <c r="C9" s="3" t="s">
        <v>36</v>
      </c>
      <c r="D9" s="4">
        <v>35</v>
      </c>
      <c r="E9" s="4">
        <f>SUMIF(C$2:C9,C9,D$2:D9)</f>
        <v>396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" customHeight="1" x14ac:dyDescent="0.25">
      <c r="A10" s="3" t="s">
        <v>22</v>
      </c>
      <c r="B10" s="3" t="s">
        <v>23</v>
      </c>
      <c r="C10" s="3" t="s">
        <v>38</v>
      </c>
      <c r="D10" s="4">
        <v>97</v>
      </c>
      <c r="E10" s="4">
        <f>SUMIF(C$2:C10,C10,D$2:D10)</f>
        <v>319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" customHeight="1" x14ac:dyDescent="0.25">
      <c r="A11" s="3" t="s">
        <v>24</v>
      </c>
      <c r="B11" s="3" t="s">
        <v>25</v>
      </c>
      <c r="C11" s="3" t="s">
        <v>36</v>
      </c>
      <c r="D11" s="4">
        <v>136</v>
      </c>
      <c r="E11" s="4">
        <f>SUMIF(C$2:C11,C11,D$2:D11)</f>
        <v>532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8" customHeight="1" x14ac:dyDescent="0.25">
      <c r="A12" s="3" t="s">
        <v>26</v>
      </c>
      <c r="B12" s="3" t="s">
        <v>8</v>
      </c>
      <c r="C12" s="3" t="s">
        <v>35</v>
      </c>
      <c r="D12" s="4">
        <v>31</v>
      </c>
      <c r="E12" s="4">
        <f>SUMIF(C$2:C12,C12,D$2:D12)</f>
        <v>210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8" customHeight="1" x14ac:dyDescent="0.25">
      <c r="A13" s="3" t="s">
        <v>27</v>
      </c>
      <c r="B13" s="3" t="s">
        <v>28</v>
      </c>
      <c r="C13" s="3" t="s">
        <v>38</v>
      </c>
      <c r="D13" s="4">
        <v>139</v>
      </c>
      <c r="E13" s="4">
        <f>SUMIF(C$2:C13,C13,D$2:D13)</f>
        <v>458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66F47-B48B-4F59-AC17-5C7F30D6C855}">
  <dimension ref="A1:Y1000"/>
  <sheetViews>
    <sheetView showGridLines="0" workbookViewId="0">
      <selection activeCell="E13" sqref="E13"/>
    </sheetView>
  </sheetViews>
  <sheetFormatPr defaultColWidth="14.42578125" defaultRowHeight="15" customHeight="1" x14ac:dyDescent="0.25"/>
  <cols>
    <col min="1" max="4" width="18.7109375" customWidth="1"/>
    <col min="5" max="5" width="19.85546875" customWidth="1"/>
    <col min="6" max="25" width="8.7109375" customWidth="1"/>
  </cols>
  <sheetData>
    <row r="1" spans="1:25" ht="18" customHeight="1" x14ac:dyDescent="0.25">
      <c r="A1" s="6" t="s">
        <v>0</v>
      </c>
      <c r="B1" s="7" t="s">
        <v>1</v>
      </c>
      <c r="C1" s="7" t="s">
        <v>2</v>
      </c>
      <c r="D1" s="8" t="s">
        <v>3</v>
      </c>
      <c r="E1" s="7" t="s">
        <v>30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5" ht="18" customHeight="1" x14ac:dyDescent="0.25">
      <c r="A2" s="5" t="s">
        <v>4</v>
      </c>
      <c r="B2" s="3" t="s">
        <v>5</v>
      </c>
      <c r="C2" s="3" t="s">
        <v>6</v>
      </c>
      <c r="D2" s="11">
        <v>179</v>
      </c>
      <c r="E2" s="11">
        <f>SUM(Table1[[#Headers],[Amount ($)]]:Table1[[#This Row],[Amount ($)]])</f>
        <v>179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18" customHeight="1" x14ac:dyDescent="0.25">
      <c r="A3" s="5" t="s">
        <v>7</v>
      </c>
      <c r="B3" s="3" t="s">
        <v>8</v>
      </c>
      <c r="C3" s="3" t="s">
        <v>9</v>
      </c>
      <c r="D3" s="11">
        <v>199</v>
      </c>
      <c r="E3" s="11">
        <f>SUM(Table1[[#Headers],[Amount ($)]]:Table1[[#This Row],[Amount ($)]])</f>
        <v>378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5" ht="18" customHeight="1" x14ac:dyDescent="0.25">
      <c r="A4" s="5" t="s">
        <v>10</v>
      </c>
      <c r="B4" s="3" t="s">
        <v>11</v>
      </c>
      <c r="C4" s="3" t="s">
        <v>12</v>
      </c>
      <c r="D4" s="11">
        <v>25</v>
      </c>
      <c r="E4" s="11">
        <f>SUM(Table1[[#Headers],[Amount ($)]]:Table1[[#This Row],[Amount ($)]])</f>
        <v>403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5" ht="18" customHeight="1" x14ac:dyDescent="0.25">
      <c r="A5" s="5" t="s">
        <v>13</v>
      </c>
      <c r="B5" s="3" t="s">
        <v>14</v>
      </c>
      <c r="C5" s="3" t="s">
        <v>15</v>
      </c>
      <c r="D5" s="11">
        <v>138</v>
      </c>
      <c r="E5" s="11">
        <f>SUM(Table1[[#Headers],[Amount ($)]]:Table1[[#This Row],[Amount ($)]])</f>
        <v>541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5" ht="18" customHeight="1" x14ac:dyDescent="0.25">
      <c r="A6" s="5" t="s">
        <v>16</v>
      </c>
      <c r="B6" s="3" t="s">
        <v>17</v>
      </c>
      <c r="C6" s="3" t="s">
        <v>12</v>
      </c>
      <c r="D6" s="11">
        <v>119</v>
      </c>
      <c r="E6" s="11">
        <f>SUM(Table1[[#Headers],[Amount ($)]]:Table1[[#This Row],[Amount ($)]])</f>
        <v>660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5" ht="18" customHeight="1" x14ac:dyDescent="0.25">
      <c r="A7" s="5" t="s">
        <v>18</v>
      </c>
      <c r="B7" s="3" t="s">
        <v>17</v>
      </c>
      <c r="C7" s="3" t="s">
        <v>15</v>
      </c>
      <c r="D7" s="11">
        <v>84</v>
      </c>
      <c r="E7" s="11">
        <f>SUM(Table1[[#Headers],[Amount ($)]]:Table1[[#This Row],[Amount ($)]])</f>
        <v>744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5" ht="18" customHeight="1" x14ac:dyDescent="0.25">
      <c r="A8" s="5" t="s">
        <v>19</v>
      </c>
      <c r="B8" s="3" t="s">
        <v>20</v>
      </c>
      <c r="C8" s="3" t="s">
        <v>9</v>
      </c>
      <c r="D8" s="11">
        <v>162</v>
      </c>
      <c r="E8" s="11">
        <f>SUM(Table1[[#Headers],[Amount ($)]]:Table1[[#This Row],[Amount ($)]])</f>
        <v>906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5" ht="18" customHeight="1" x14ac:dyDescent="0.25">
      <c r="A9" s="5" t="s">
        <v>21</v>
      </c>
      <c r="B9" s="3" t="s">
        <v>20</v>
      </c>
      <c r="C9" s="3" t="s">
        <v>9</v>
      </c>
      <c r="D9" s="11">
        <v>35</v>
      </c>
      <c r="E9" s="11">
        <f>SUM(Table1[[#Headers],[Amount ($)]]:Table1[[#This Row],[Amount ($)]])</f>
        <v>941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5" ht="18" customHeight="1" x14ac:dyDescent="0.25">
      <c r="A10" s="5" t="s">
        <v>22</v>
      </c>
      <c r="B10" s="3" t="s">
        <v>23</v>
      </c>
      <c r="C10" s="3" t="s">
        <v>15</v>
      </c>
      <c r="D10" s="11">
        <v>97</v>
      </c>
      <c r="E10" s="11">
        <f>SUM(Table1[[#Headers],[Amount ($)]]:Table1[[#This Row],[Amount ($)]])</f>
        <v>1038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5" ht="18" customHeight="1" x14ac:dyDescent="0.25">
      <c r="A11" s="5" t="s">
        <v>24</v>
      </c>
      <c r="B11" s="3" t="s">
        <v>25</v>
      </c>
      <c r="C11" s="3" t="s">
        <v>9</v>
      </c>
      <c r="D11" s="11">
        <v>136</v>
      </c>
      <c r="E11" s="11">
        <f>SUM(Table1[[#Headers],[Amount ($)]]:Table1[[#This Row],[Amount ($)]])</f>
        <v>1174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5" ht="18" customHeight="1" x14ac:dyDescent="0.25">
      <c r="A12" s="5" t="s">
        <v>26</v>
      </c>
      <c r="B12" s="3" t="s">
        <v>8</v>
      </c>
      <c r="C12" s="3" t="s">
        <v>6</v>
      </c>
      <c r="D12" s="11">
        <v>31</v>
      </c>
      <c r="E12" s="11">
        <f>SUM(Table1[[#Headers],[Amount ($)]]:Table1[[#This Row],[Amount ($)]])</f>
        <v>1205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5" ht="18" customHeight="1" x14ac:dyDescent="0.25">
      <c r="A13" s="9" t="s">
        <v>27</v>
      </c>
      <c r="B13" s="10" t="s">
        <v>28</v>
      </c>
      <c r="C13" s="10" t="s">
        <v>15</v>
      </c>
      <c r="D13" s="12">
        <v>139</v>
      </c>
      <c r="E13" s="12">
        <f>SUM(Table1[[#Headers],[Amount ($)]]:Table1[[#This Row],[Amount ($)]])</f>
        <v>1344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5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ageMargins left="0.7" right="0.7" top="0.75" bottom="0.75" header="0" footer="0"/>
  <pageSetup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01F73-0C1B-415E-A428-151766710852}">
  <dimension ref="A1:Y1000"/>
  <sheetViews>
    <sheetView showGridLines="0" workbookViewId="0">
      <selection activeCell="E2" sqref="E2"/>
    </sheetView>
  </sheetViews>
  <sheetFormatPr defaultColWidth="14.42578125" defaultRowHeight="15" customHeight="1" x14ac:dyDescent="0.25"/>
  <cols>
    <col min="1" max="4" width="18.7109375" customWidth="1"/>
    <col min="5" max="5" width="19.85546875" customWidth="1"/>
    <col min="6" max="25" width="8.7109375" customWidth="1"/>
  </cols>
  <sheetData>
    <row r="1" spans="1:25" ht="18" customHeight="1" x14ac:dyDescent="0.25">
      <c r="A1" s="6" t="s">
        <v>0</v>
      </c>
      <c r="B1" s="7" t="s">
        <v>1</v>
      </c>
      <c r="C1" s="15" t="s">
        <v>34</v>
      </c>
      <c r="D1" s="8" t="s">
        <v>3</v>
      </c>
      <c r="E1" s="7" t="s">
        <v>30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5" ht="18" customHeight="1" x14ac:dyDescent="0.25">
      <c r="A2" s="5" t="s">
        <v>4</v>
      </c>
      <c r="B2" s="3" t="s">
        <v>5</v>
      </c>
      <c r="C2" s="3" t="s">
        <v>35</v>
      </c>
      <c r="D2" s="11">
        <v>179</v>
      </c>
      <c r="E2" s="11">
        <f>SUMIF(Table2[[#Headers],[Bank]]:Table2[[#This Row],[Bank]],Table2[[#This Row],[Bank]],Table2[[#Headers],[Amount ($)]]:Table2[[#This Row],[Amount ($)]])</f>
        <v>179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18" customHeight="1" x14ac:dyDescent="0.25">
      <c r="A3" s="5" t="s">
        <v>7</v>
      </c>
      <c r="B3" s="3" t="s">
        <v>8</v>
      </c>
      <c r="C3" s="3" t="s">
        <v>36</v>
      </c>
      <c r="D3" s="11">
        <v>199</v>
      </c>
      <c r="E3" s="11">
        <f>SUMIF(Table2[[#Headers],[Bank]]:Table2[[#This Row],[Bank]],Table2[[#This Row],[Bank]],Table2[[#Headers],[Amount ($)]]:Table2[[#This Row],[Amount ($)]])</f>
        <v>199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5" ht="18" customHeight="1" x14ac:dyDescent="0.25">
      <c r="A4" s="5" t="s">
        <v>10</v>
      </c>
      <c r="B4" s="3" t="s">
        <v>11</v>
      </c>
      <c r="C4" s="3" t="s">
        <v>37</v>
      </c>
      <c r="D4" s="11">
        <v>25</v>
      </c>
      <c r="E4" s="11">
        <f>SUMIF(Table2[[#Headers],[Bank]]:Table2[[#This Row],[Bank]],Table2[[#This Row],[Bank]],Table2[[#Headers],[Amount ($)]]:Table2[[#This Row],[Amount ($)]])</f>
        <v>25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5" ht="18" customHeight="1" x14ac:dyDescent="0.25">
      <c r="A5" s="5" t="s">
        <v>13</v>
      </c>
      <c r="B5" s="3" t="s">
        <v>14</v>
      </c>
      <c r="C5" s="3" t="s">
        <v>38</v>
      </c>
      <c r="D5" s="11">
        <v>138</v>
      </c>
      <c r="E5" s="11">
        <f>SUMIF(Table2[[#Headers],[Bank]]:Table2[[#This Row],[Bank]],Table2[[#This Row],[Bank]],Table2[[#Headers],[Amount ($)]]:Table2[[#This Row],[Amount ($)]])</f>
        <v>138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5" ht="18" customHeight="1" x14ac:dyDescent="0.25">
      <c r="A6" s="5" t="s">
        <v>16</v>
      </c>
      <c r="B6" s="3" t="s">
        <v>17</v>
      </c>
      <c r="C6" s="3" t="s">
        <v>37</v>
      </c>
      <c r="D6" s="11">
        <v>119</v>
      </c>
      <c r="E6" s="11">
        <f>SUMIF(Table2[[#Headers],[Bank]]:Table2[[#This Row],[Bank]],Table2[[#This Row],[Bank]],Table2[[#Headers],[Amount ($)]]:Table2[[#This Row],[Amount ($)]])</f>
        <v>144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5" ht="18" customHeight="1" x14ac:dyDescent="0.25">
      <c r="A7" s="5" t="s">
        <v>18</v>
      </c>
      <c r="B7" s="3" t="s">
        <v>17</v>
      </c>
      <c r="C7" s="3" t="s">
        <v>38</v>
      </c>
      <c r="D7" s="11">
        <v>84</v>
      </c>
      <c r="E7" s="11">
        <f>SUMIF(Table2[[#Headers],[Bank]]:Table2[[#This Row],[Bank]],Table2[[#This Row],[Bank]],Table2[[#Headers],[Amount ($)]]:Table2[[#This Row],[Amount ($)]])</f>
        <v>222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5" ht="18" customHeight="1" x14ac:dyDescent="0.25">
      <c r="A8" s="5" t="s">
        <v>19</v>
      </c>
      <c r="B8" s="3" t="s">
        <v>20</v>
      </c>
      <c r="C8" s="3" t="s">
        <v>36</v>
      </c>
      <c r="D8" s="11">
        <v>162</v>
      </c>
      <c r="E8" s="11">
        <f>SUMIF(Table2[[#Headers],[Bank]]:Table2[[#This Row],[Bank]],Table2[[#This Row],[Bank]],Table2[[#Headers],[Amount ($)]]:Table2[[#This Row],[Amount ($)]])</f>
        <v>361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5" ht="18" customHeight="1" x14ac:dyDescent="0.25">
      <c r="A9" s="5" t="s">
        <v>21</v>
      </c>
      <c r="B9" s="3" t="s">
        <v>20</v>
      </c>
      <c r="C9" s="3" t="s">
        <v>36</v>
      </c>
      <c r="D9" s="11">
        <v>35</v>
      </c>
      <c r="E9" s="11">
        <f>SUMIF(Table2[[#Headers],[Bank]]:Table2[[#This Row],[Bank]],Table2[[#This Row],[Bank]],Table2[[#Headers],[Amount ($)]]:Table2[[#This Row],[Amount ($)]])</f>
        <v>396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5" ht="18" customHeight="1" x14ac:dyDescent="0.25">
      <c r="A10" s="5" t="s">
        <v>22</v>
      </c>
      <c r="B10" s="3" t="s">
        <v>23</v>
      </c>
      <c r="C10" s="3" t="s">
        <v>38</v>
      </c>
      <c r="D10" s="11">
        <v>97</v>
      </c>
      <c r="E10" s="11">
        <f>SUMIF(Table2[[#Headers],[Bank]]:Table2[[#This Row],[Bank]],Table2[[#This Row],[Bank]],Table2[[#Headers],[Amount ($)]]:Table2[[#This Row],[Amount ($)]])</f>
        <v>319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5" ht="18" customHeight="1" x14ac:dyDescent="0.25">
      <c r="A11" s="5" t="s">
        <v>24</v>
      </c>
      <c r="B11" s="3" t="s">
        <v>25</v>
      </c>
      <c r="C11" s="3" t="s">
        <v>36</v>
      </c>
      <c r="D11" s="11">
        <v>136</v>
      </c>
      <c r="E11" s="11">
        <f>SUMIF(Table2[[#Headers],[Bank]]:Table2[[#This Row],[Bank]],Table2[[#This Row],[Bank]],Table2[[#Headers],[Amount ($)]]:Table2[[#This Row],[Amount ($)]])</f>
        <v>532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5" ht="18" customHeight="1" x14ac:dyDescent="0.25">
      <c r="A12" s="5" t="s">
        <v>26</v>
      </c>
      <c r="B12" s="3" t="s">
        <v>8</v>
      </c>
      <c r="C12" s="3" t="s">
        <v>35</v>
      </c>
      <c r="D12" s="11">
        <v>31</v>
      </c>
      <c r="E12" s="11">
        <f>SUMIF(Table2[[#Headers],[Bank]]:Table2[[#This Row],[Bank]],Table2[[#This Row],[Bank]],Table2[[#Headers],[Amount ($)]]:Table2[[#This Row],[Amount ($)]])</f>
        <v>210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5" ht="18" customHeight="1" x14ac:dyDescent="0.25">
      <c r="A13" s="9" t="s">
        <v>27</v>
      </c>
      <c r="B13" s="10" t="s">
        <v>28</v>
      </c>
      <c r="C13" s="10" t="s">
        <v>38</v>
      </c>
      <c r="D13" s="12">
        <v>139</v>
      </c>
      <c r="E13" s="12">
        <f>SUMIF(Table2[[#Headers],[Bank]]:Table2[[#This Row],[Bank]],Table2[[#This Row],[Bank]],Table2[[#Headers],[Amount ($)]]:Table2[[#This Row],[Amount ($)]])</f>
        <v>458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5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ageMargins left="0.7" right="0.7" top="0.75" bottom="0.75" header="0" footer="0"/>
  <pageSetup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B2D94-35B0-4BEB-8C10-83F98F480072}">
  <dimension ref="A1:D13"/>
  <sheetViews>
    <sheetView showGridLines="0" workbookViewId="0">
      <selection activeCell="D2" sqref="D2"/>
    </sheetView>
  </sheetViews>
  <sheetFormatPr defaultRowHeight="15" x14ac:dyDescent="0.25"/>
  <cols>
    <col min="1" max="1" width="15.85546875" customWidth="1"/>
    <col min="2" max="2" width="11.42578125" customWidth="1"/>
    <col min="3" max="3" width="16.5703125" customWidth="1"/>
    <col min="4" max="4" width="18.28515625" customWidth="1"/>
  </cols>
  <sheetData>
    <row r="1" spans="1:4" ht="15.75" x14ac:dyDescent="0.25">
      <c r="A1" s="1" t="s">
        <v>31</v>
      </c>
      <c r="B1" s="1" t="s">
        <v>32</v>
      </c>
      <c r="C1" s="1" t="s">
        <v>33</v>
      </c>
      <c r="D1" s="1" t="s">
        <v>29</v>
      </c>
    </row>
    <row r="2" spans="1:4" x14ac:dyDescent="0.25">
      <c r="A2" s="13">
        <v>45658</v>
      </c>
      <c r="B2" s="4">
        <v>1000</v>
      </c>
      <c r="C2" s="4"/>
      <c r="D2" s="4">
        <f>B2-C2</f>
        <v>1000</v>
      </c>
    </row>
    <row r="3" spans="1:4" x14ac:dyDescent="0.25">
      <c r="A3" s="13">
        <v>45659</v>
      </c>
      <c r="B3" s="4">
        <v>500</v>
      </c>
      <c r="C3" s="4"/>
      <c r="D3" s="4">
        <f>B3-C3+D2</f>
        <v>1500</v>
      </c>
    </row>
    <row r="4" spans="1:4" x14ac:dyDescent="0.25">
      <c r="A4" s="13">
        <v>45660</v>
      </c>
      <c r="B4" s="4"/>
      <c r="C4" s="4">
        <v>200</v>
      </c>
      <c r="D4" s="4">
        <f t="shared" ref="D4:D13" si="0">B4-C4+D3</f>
        <v>1300</v>
      </c>
    </row>
    <row r="5" spans="1:4" x14ac:dyDescent="0.25">
      <c r="A5" s="13">
        <v>45661</v>
      </c>
      <c r="B5" s="4">
        <v>300</v>
      </c>
      <c r="C5" s="4"/>
      <c r="D5" s="4">
        <f t="shared" si="0"/>
        <v>1600</v>
      </c>
    </row>
    <row r="6" spans="1:4" x14ac:dyDescent="0.25">
      <c r="A6" s="13">
        <v>45662</v>
      </c>
      <c r="B6" s="4"/>
      <c r="C6" s="4">
        <v>100</v>
      </c>
      <c r="D6" s="4">
        <f t="shared" si="0"/>
        <v>1500</v>
      </c>
    </row>
    <row r="7" spans="1:4" x14ac:dyDescent="0.25">
      <c r="A7" s="13">
        <v>45663</v>
      </c>
      <c r="B7" s="4">
        <v>200</v>
      </c>
      <c r="C7" s="4"/>
      <c r="D7" s="4">
        <f t="shared" si="0"/>
        <v>1700</v>
      </c>
    </row>
    <row r="8" spans="1:4" x14ac:dyDescent="0.25">
      <c r="A8" s="13">
        <v>45664</v>
      </c>
      <c r="B8" s="4"/>
      <c r="C8" s="4">
        <v>50</v>
      </c>
      <c r="D8" s="4">
        <f t="shared" si="0"/>
        <v>1650</v>
      </c>
    </row>
    <row r="9" spans="1:4" x14ac:dyDescent="0.25">
      <c r="A9" s="13">
        <v>45665</v>
      </c>
      <c r="B9" s="4">
        <v>400</v>
      </c>
      <c r="C9" s="4">
        <v>0</v>
      </c>
      <c r="D9" s="4">
        <f t="shared" si="0"/>
        <v>2050</v>
      </c>
    </row>
    <row r="10" spans="1:4" x14ac:dyDescent="0.25">
      <c r="A10" s="13">
        <v>45666</v>
      </c>
      <c r="B10" s="4"/>
      <c r="C10" s="4">
        <v>300</v>
      </c>
      <c r="D10" s="4">
        <f t="shared" si="0"/>
        <v>1750</v>
      </c>
    </row>
    <row r="11" spans="1:4" x14ac:dyDescent="0.25">
      <c r="A11" s="13">
        <v>45667</v>
      </c>
      <c r="B11" s="4">
        <v>600</v>
      </c>
      <c r="C11" s="4"/>
      <c r="D11" s="4">
        <f t="shared" si="0"/>
        <v>2350</v>
      </c>
    </row>
    <row r="12" spans="1:4" x14ac:dyDescent="0.25">
      <c r="A12" s="13">
        <v>45668</v>
      </c>
      <c r="B12" s="4"/>
      <c r="C12" s="4">
        <v>150</v>
      </c>
      <c r="D12" s="4">
        <f t="shared" si="0"/>
        <v>2200</v>
      </c>
    </row>
    <row r="13" spans="1:4" x14ac:dyDescent="0.25">
      <c r="A13" s="13">
        <v>45669</v>
      </c>
      <c r="B13" s="4"/>
      <c r="C13" s="4">
        <v>200</v>
      </c>
      <c r="D13" s="4">
        <f t="shared" si="0"/>
        <v>2000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06A40-468C-4BCC-B26E-43E5F616CEBF}">
  <dimension ref="A1:D13"/>
  <sheetViews>
    <sheetView showGridLines="0" workbookViewId="0">
      <selection activeCell="D2" sqref="D2"/>
    </sheetView>
  </sheetViews>
  <sheetFormatPr defaultRowHeight="15" x14ac:dyDescent="0.25"/>
  <cols>
    <col min="1" max="1" width="15.85546875" customWidth="1"/>
    <col min="2" max="2" width="12.140625" customWidth="1"/>
    <col min="3" max="3" width="16.5703125" customWidth="1"/>
    <col min="4" max="4" width="18.28515625" customWidth="1"/>
  </cols>
  <sheetData>
    <row r="1" spans="1:4" ht="15.75" x14ac:dyDescent="0.25">
      <c r="A1" s="1" t="s">
        <v>31</v>
      </c>
      <c r="B1" s="1" t="s">
        <v>32</v>
      </c>
      <c r="C1" s="1" t="s">
        <v>33</v>
      </c>
      <c r="D1" s="1" t="s">
        <v>29</v>
      </c>
    </row>
    <row r="2" spans="1:4" x14ac:dyDescent="0.25">
      <c r="A2" s="13">
        <v>45658</v>
      </c>
      <c r="B2" s="4">
        <v>1000</v>
      </c>
      <c r="C2" s="4"/>
      <c r="D2" s="4">
        <f>SUM(B2,-C2,D1)</f>
        <v>1000</v>
      </c>
    </row>
    <row r="3" spans="1:4" x14ac:dyDescent="0.25">
      <c r="A3" s="13">
        <v>45659</v>
      </c>
      <c r="B3" s="4">
        <v>500</v>
      </c>
      <c r="C3" s="4"/>
      <c r="D3" s="4">
        <f t="shared" ref="D3:D13" si="0">SUM(B3,-C3,D2)</f>
        <v>1500</v>
      </c>
    </row>
    <row r="4" spans="1:4" x14ac:dyDescent="0.25">
      <c r="A4" s="13">
        <v>45660</v>
      </c>
      <c r="B4" s="4"/>
      <c r="C4" s="4">
        <v>200</v>
      </c>
      <c r="D4" s="4">
        <f t="shared" si="0"/>
        <v>1300</v>
      </c>
    </row>
    <row r="5" spans="1:4" x14ac:dyDescent="0.25">
      <c r="A5" s="13">
        <v>45661</v>
      </c>
      <c r="B5" s="4">
        <v>300</v>
      </c>
      <c r="C5" s="4"/>
      <c r="D5" s="4">
        <f t="shared" si="0"/>
        <v>1600</v>
      </c>
    </row>
    <row r="6" spans="1:4" x14ac:dyDescent="0.25">
      <c r="A6" s="13">
        <v>45662</v>
      </c>
      <c r="B6" s="4"/>
      <c r="C6" s="4">
        <v>100</v>
      </c>
      <c r="D6" s="4">
        <f>SUM(B6,-C6,D5)</f>
        <v>1500</v>
      </c>
    </row>
    <row r="7" spans="1:4" x14ac:dyDescent="0.25">
      <c r="A7" s="13">
        <v>45663</v>
      </c>
      <c r="B7" s="4">
        <v>200</v>
      </c>
      <c r="C7" s="4"/>
      <c r="D7" s="4">
        <f t="shared" si="0"/>
        <v>1700</v>
      </c>
    </row>
    <row r="8" spans="1:4" x14ac:dyDescent="0.25">
      <c r="A8" s="13">
        <v>45664</v>
      </c>
      <c r="B8" s="4"/>
      <c r="C8" s="4">
        <v>50</v>
      </c>
      <c r="D8" s="4">
        <f t="shared" si="0"/>
        <v>1650</v>
      </c>
    </row>
    <row r="9" spans="1:4" x14ac:dyDescent="0.25">
      <c r="A9" s="13">
        <v>45665</v>
      </c>
      <c r="B9" s="4">
        <v>400</v>
      </c>
      <c r="C9" s="4">
        <v>0</v>
      </c>
      <c r="D9" s="4">
        <f t="shared" si="0"/>
        <v>2050</v>
      </c>
    </row>
    <row r="10" spans="1:4" x14ac:dyDescent="0.25">
      <c r="A10" s="13">
        <v>45666</v>
      </c>
      <c r="B10" s="4"/>
      <c r="C10" s="4">
        <v>300</v>
      </c>
      <c r="D10" s="4">
        <f t="shared" si="0"/>
        <v>1750</v>
      </c>
    </row>
    <row r="11" spans="1:4" x14ac:dyDescent="0.25">
      <c r="A11" s="13">
        <v>45667</v>
      </c>
      <c r="B11" s="4">
        <v>600</v>
      </c>
      <c r="C11" s="4"/>
      <c r="D11" s="4">
        <f t="shared" si="0"/>
        <v>2350</v>
      </c>
    </row>
    <row r="12" spans="1:4" x14ac:dyDescent="0.25">
      <c r="A12" s="13">
        <v>45668</v>
      </c>
      <c r="B12" s="4"/>
      <c r="C12" s="4">
        <v>150</v>
      </c>
      <c r="D12" s="4">
        <f t="shared" si="0"/>
        <v>2200</v>
      </c>
    </row>
    <row r="13" spans="1:4" x14ac:dyDescent="0.25">
      <c r="A13" s="13">
        <v>45669</v>
      </c>
      <c r="B13" s="4"/>
      <c r="C13" s="4">
        <v>200</v>
      </c>
      <c r="D13" s="4">
        <f t="shared" si="0"/>
        <v>2000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B788C-8342-416F-969D-4A0D04D9EAED}">
  <dimension ref="A1:D13"/>
  <sheetViews>
    <sheetView showGridLines="0" workbookViewId="0">
      <selection activeCell="D2" sqref="D2:D13"/>
    </sheetView>
  </sheetViews>
  <sheetFormatPr defaultRowHeight="15" x14ac:dyDescent="0.25"/>
  <cols>
    <col min="1" max="1" width="15.85546875" customWidth="1"/>
    <col min="3" max="3" width="16.5703125" customWidth="1"/>
    <col min="4" max="4" width="18.28515625" customWidth="1"/>
  </cols>
  <sheetData>
    <row r="1" spans="1:4" ht="15.75" x14ac:dyDescent="0.25">
      <c r="A1" s="1" t="s">
        <v>31</v>
      </c>
      <c r="B1" s="1" t="s">
        <v>32</v>
      </c>
      <c r="C1" s="1" t="s">
        <v>33</v>
      </c>
      <c r="D1" s="1" t="s">
        <v>29</v>
      </c>
    </row>
    <row r="2" spans="1:4" x14ac:dyDescent="0.25">
      <c r="A2" s="13">
        <v>45658</v>
      </c>
      <c r="B2" s="3">
        <v>1000</v>
      </c>
      <c r="C2" s="3"/>
      <c r="D2" s="3">
        <f ca="1">SUM(B2,-C2,OFFSET(D2,-1,0))</f>
        <v>1000</v>
      </c>
    </row>
    <row r="3" spans="1:4" x14ac:dyDescent="0.25">
      <c r="A3" s="13">
        <v>45659</v>
      </c>
      <c r="B3" s="3">
        <v>500</v>
      </c>
      <c r="C3" s="3"/>
      <c r="D3" s="3">
        <f t="shared" ref="D3:D13" ca="1" si="0">SUM(B3,-C3,OFFSET(D3,-1,0))</f>
        <v>1500</v>
      </c>
    </row>
    <row r="4" spans="1:4" x14ac:dyDescent="0.25">
      <c r="A4" s="13">
        <v>45660</v>
      </c>
      <c r="B4" s="3"/>
      <c r="C4" s="3">
        <v>200</v>
      </c>
      <c r="D4" s="3">
        <f t="shared" ca="1" si="0"/>
        <v>1300</v>
      </c>
    </row>
    <row r="5" spans="1:4" x14ac:dyDescent="0.25">
      <c r="A5" s="13">
        <v>45661</v>
      </c>
      <c r="B5" s="3">
        <v>300</v>
      </c>
      <c r="C5" s="3"/>
      <c r="D5" s="3">
        <f t="shared" ca="1" si="0"/>
        <v>1600</v>
      </c>
    </row>
    <row r="6" spans="1:4" x14ac:dyDescent="0.25">
      <c r="A6" s="13">
        <v>45662</v>
      </c>
      <c r="B6" s="3"/>
      <c r="C6" s="3">
        <v>100</v>
      </c>
      <c r="D6" s="3">
        <f t="shared" ca="1" si="0"/>
        <v>1500</v>
      </c>
    </row>
    <row r="7" spans="1:4" x14ac:dyDescent="0.25">
      <c r="A7" s="13">
        <v>45663</v>
      </c>
      <c r="B7" s="3">
        <v>200</v>
      </c>
      <c r="C7" s="3"/>
      <c r="D7" s="3">
        <f t="shared" ca="1" si="0"/>
        <v>1700</v>
      </c>
    </row>
    <row r="8" spans="1:4" x14ac:dyDescent="0.25">
      <c r="A8" s="13">
        <v>45664</v>
      </c>
      <c r="B8" s="3"/>
      <c r="C8" s="3">
        <v>50</v>
      </c>
      <c r="D8" s="3">
        <f t="shared" ca="1" si="0"/>
        <v>1650</v>
      </c>
    </row>
    <row r="9" spans="1:4" x14ac:dyDescent="0.25">
      <c r="A9" s="13">
        <v>45665</v>
      </c>
      <c r="B9" s="3">
        <v>400</v>
      </c>
      <c r="C9" s="3">
        <v>0</v>
      </c>
      <c r="D9" s="3">
        <f t="shared" ca="1" si="0"/>
        <v>2050</v>
      </c>
    </row>
    <row r="10" spans="1:4" x14ac:dyDescent="0.25">
      <c r="A10" s="13">
        <v>45666</v>
      </c>
      <c r="B10" s="3"/>
      <c r="C10" s="3">
        <v>300</v>
      </c>
      <c r="D10" s="3">
        <f t="shared" ca="1" si="0"/>
        <v>1750</v>
      </c>
    </row>
    <row r="11" spans="1:4" x14ac:dyDescent="0.25">
      <c r="A11" s="13">
        <v>45667</v>
      </c>
      <c r="B11" s="3">
        <v>600</v>
      </c>
      <c r="C11" s="3"/>
      <c r="D11" s="3">
        <f t="shared" ca="1" si="0"/>
        <v>2350</v>
      </c>
    </row>
    <row r="12" spans="1:4" x14ac:dyDescent="0.25">
      <c r="A12" s="13">
        <v>45668</v>
      </c>
      <c r="B12" s="3"/>
      <c r="C12" s="3">
        <v>150</v>
      </c>
      <c r="D12" s="3">
        <f t="shared" ca="1" si="0"/>
        <v>2200</v>
      </c>
    </row>
    <row r="13" spans="1:4" x14ac:dyDescent="0.25">
      <c r="A13" s="13">
        <v>45669</v>
      </c>
      <c r="B13" s="3"/>
      <c r="C13" s="3">
        <v>200</v>
      </c>
      <c r="D13" s="3">
        <f t="shared" ca="1" si="0"/>
        <v>2000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MathSigns</vt:lpstr>
      <vt:lpstr>SUM</vt:lpstr>
      <vt:lpstr>SUMIF</vt:lpstr>
      <vt:lpstr>Table</vt:lpstr>
      <vt:lpstr>ConditionalTableSUMIF</vt:lpstr>
      <vt:lpstr>InOutMathSigns</vt:lpstr>
      <vt:lpstr>InOutSUM</vt:lpstr>
      <vt:lpstr>InOutSUMOFFSET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Utsa</dc:creator>
  <cp:lastModifiedBy>Utsa</cp:lastModifiedBy>
  <dcterms:created xsi:type="dcterms:W3CDTF">2025-07-01T05:15:27Z</dcterms:created>
  <dcterms:modified xsi:type="dcterms:W3CDTF">2025-07-02T03:39:04Z</dcterms:modified>
</cp:coreProperties>
</file>