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8E7E593-4277-417C-AB55-B004355D870F}" xr6:coauthVersionLast="47" xr6:coauthVersionMax="47" xr10:uidLastSave="{00000000-0000-0000-0000-000000000000}"/>
  <bookViews>
    <workbookView xWindow="-120" yWindow="-120" windowWidth="20730" windowHeight="11160" firstSheet="6" activeTab="9" xr2:uid="{8733D7DD-6775-4E65-A133-C33BA6E267ED}"/>
  </bookViews>
  <sheets>
    <sheet name="FILTER (Cell Reference)" sheetId="2" r:id="rId1"/>
    <sheet name="FILTER (Value)" sheetId="1" r:id="rId2"/>
    <sheet name=" FILTER (Across Columns)" sheetId="3" r:id="rId3"/>
    <sheet name="IFERROR, INDEX, SMALL (Column)" sheetId="4" r:id="rId4"/>
    <sheet name="IFERROR, INDEX, SMALL (Row)" sheetId="9" r:id="rId5"/>
    <sheet name="TEXTJOIN, IF Functions" sheetId="5" r:id="rId6"/>
    <sheet name="TEXTJOIN, FILTER Functions" sheetId="6" r:id="rId7"/>
    <sheet name="Power Query" sheetId="7" r:id="rId8"/>
    <sheet name="VBA " sheetId="10" r:id="rId9"/>
    <sheet name="Dataset" sheetId="8" r:id="rId10"/>
  </sheets>
  <definedNames>
    <definedName name="ExternalData_1" localSheetId="7" hidden="1">'Power Query'!$E$1:$E$4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6" l="1" a="1"/>
  <c r="G2" i="6" s="1"/>
  <c r="G2" i="5" a="1"/>
  <c r="G2" i="5" s="1"/>
  <c r="G2" i="9" a="1"/>
  <c r="G2" i="9" s="1"/>
  <c r="H2" i="9" a="1"/>
  <c r="H2" i="9" s="1"/>
  <c r="I2" i="9" a="1"/>
  <c r="I2" i="9" s="1"/>
  <c r="G2" i="4" a="1"/>
  <c r="G2" i="4" s="1"/>
  <c r="G4" i="4" a="1"/>
  <c r="G4" i="4" s="1"/>
  <c r="G3" i="4" a="1"/>
  <c r="G3" i="4" s="1"/>
  <c r="G2" i="3" a="1"/>
  <c r="G2" i="3" s="1"/>
  <c r="G2" i="1" a="1"/>
  <c r="G2" i="1" s="1"/>
  <c r="G2" i="2" a="1"/>
  <c r="G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FC0D43-4214-4720-997D-7A03EE788C47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<sst xmlns="http://schemas.openxmlformats.org/spreadsheetml/2006/main" count="340" uniqueCount="23">
  <si>
    <t>Student</t>
  </si>
  <si>
    <t>Subject</t>
  </si>
  <si>
    <t>Score</t>
  </si>
  <si>
    <t>Grade</t>
  </si>
  <si>
    <t>Charlotte White</t>
  </si>
  <si>
    <t>History</t>
  </si>
  <si>
    <t>D</t>
  </si>
  <si>
    <t>Chloe Allen</t>
  </si>
  <si>
    <t>Math</t>
  </si>
  <si>
    <t>C</t>
  </si>
  <si>
    <t>Oliver Wilson</t>
  </si>
  <si>
    <t>A</t>
  </si>
  <si>
    <t>Ruby Scott</t>
  </si>
  <si>
    <t>English</t>
  </si>
  <si>
    <t>Amelia Taylor</t>
  </si>
  <si>
    <t>Science</t>
  </si>
  <si>
    <t>B</t>
  </si>
  <si>
    <t>Emily Johnson</t>
  </si>
  <si>
    <t>Jack Anderson</t>
  </si>
  <si>
    <t>Liam Thompson</t>
  </si>
  <si>
    <t>Marks</t>
  </si>
  <si>
    <t>Grades</t>
  </si>
  <si>
    <t>76, 70, 90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</si>
</sst>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BDAB346-FF5A-4D25-96FF-28CBF9BC8FC7}" autoFormatId="16" applyNumberFormats="0" applyBorderFormats="0" applyFontFormats="0" applyPatternFormats="0" applyAlignmentFormats="0" applyWidthHeightFormats="0">
  <queryTableRefresh nextId="2">
    <queryTableFields count="1">
      <queryTableField id="1" name="Score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F26DAB-C0B7-4CDE-AB15-6275959B228D}" name="Table1" displayName="Table1" ref="A1:D10" totalsRowShown="0" headerRowDxfId="10" headerRowBorderDxfId="9" tableBorderDxfId="8" totalsRowBorderDxfId="7">
  <tableColumns count="4">
    <tableColumn id="1" xr3:uid="{0C2A6841-D1EC-4D8F-8056-D746B84817DF}" name="Student" dataDxfId="6"/>
    <tableColumn id="2" xr3:uid="{ACF65056-2C8E-42A5-B2DA-5E4E6641B928}" name="Subject" dataDxfId="5"/>
    <tableColumn id="3" xr3:uid="{020D8055-954E-472A-866D-5603C3F685CE}" name="Score" dataDxfId="4"/>
    <tableColumn id="4" xr3:uid="{931112BA-34DE-440B-B761-85E152BB1E51}" name="Grade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D702B6-39BF-4E55-B7B6-72C6132A45FB}" name="Table1_1" displayName="Table1_1" ref="E1:E4" tableType="queryTable" totalsRowShown="0" headerRowDxfId="2" dataDxfId="1">
  <tableColumns count="1">
    <tableColumn id="1" xr3:uid="{BC3E64AB-7728-42B1-A873-F20BAD24CD5D}" uniqueName="1" name="Scor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7C86-1D9A-4096-A33E-B17B98231EA2}">
  <sheetPr codeName="Sheet1"/>
  <dimension ref="A1:Y1000"/>
  <sheetViews>
    <sheetView showGridLines="0" workbookViewId="0">
      <selection activeCell="G2" sqref="G2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7" t="s">
        <v>8</v>
      </c>
      <c r="G2" s="8" cm="1">
        <f t="array" ref="G2:G4">_xlfn._xlws.FILTER(C1:C10, B1:B10=F2)</f>
        <v>76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5">
        <v>70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5">
        <v>90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CB57-A369-4866-8D62-07557FDC9A99}">
  <sheetPr codeName="Sheet10"/>
  <dimension ref="A1:Y1000"/>
  <sheetViews>
    <sheetView showGridLines="0" tabSelected="1" workbookViewId="0">
      <selection activeCell="G2" sqref="G2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5" t="s">
        <v>8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B558-8648-4C9E-A276-FEA98C80047A}">
  <sheetPr codeName="Sheet2"/>
  <dimension ref="A1:Y1000"/>
  <sheetViews>
    <sheetView showGridLines="0" workbookViewId="0">
      <selection activeCell="G2" sqref="G2:G4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7" t="s">
        <v>8</v>
      </c>
      <c r="G2" s="8" cm="1">
        <f t="array" ref="G2:G4">_xlfn._xlws.FILTER(C1:C10, B1:B10="Math")</f>
        <v>76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5">
        <v>70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5">
        <v>90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9568-BF39-4F00-91A7-9B45335E7659}">
  <sheetPr codeName="Sheet3"/>
  <dimension ref="A1:Y1000"/>
  <sheetViews>
    <sheetView showGridLines="0" workbookViewId="0">
      <selection activeCell="G2" sqref="G2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3" customWidth="1"/>
    <col min="8" max="8" width="10" customWidth="1"/>
    <col min="9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9" t="s">
        <v>21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7" t="s">
        <v>8</v>
      </c>
      <c r="G2" s="5" cm="1">
        <f t="array" ref="G2:H4">_xlfn._xlws.FILTER(C1:D10, B1:B10=F2)</f>
        <v>76</v>
      </c>
      <c r="H2" s="5" t="str">
        <v>C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5">
        <v>70</v>
      </c>
      <c r="H3" s="5" t="str">
        <v>B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5">
        <v>90</v>
      </c>
      <c r="H4" s="5" t="str">
        <v>A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B250-E810-42C3-B296-8D12A7F35EE7}">
  <sheetPr codeName="Sheet4"/>
  <dimension ref="A1:Y1000"/>
  <sheetViews>
    <sheetView showGridLines="0" workbookViewId="0">
      <selection activeCell="G3" sqref="G3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7" t="s">
        <v>8</v>
      </c>
      <c r="G2" s="8" cm="1">
        <f t="array" ref="G2">IFERROR(INDEX(C$1:C$10, SMALL(IF(B$1:B$10=$F$2, ROW(B$1:B$10)-ROW(B$1)+1), ROW()-ROW(G$2)+1)), "")</f>
        <v>76</v>
      </c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8" cm="1">
        <f t="array" ref="G3">IFERROR(INDEX(C$1:C$10, SMALL(IF(B$1:B$10=$F$2, ROW(B$1:B$10)-ROW(B$1)+1), ROW()-ROW(G$2)+1)), "")</f>
        <v>70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8" cm="1">
        <f t="array" ref="G4">IFERROR(INDEX(C$1:C$10, SMALL(IF(B$1:B$10=$F$2, ROW(B$1:B$10)-ROW(B$1)+1), ROW()-ROW(G$2)+1)), "")</f>
        <v>90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189B0-A0B6-47CC-83AB-6F978C2599BA}">
  <sheetPr codeName="Sheet5"/>
  <dimension ref="A1:Y1000"/>
  <sheetViews>
    <sheetView showGridLines="0" workbookViewId="0">
      <selection activeCell="C15" sqref="C15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2.12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5" t="s">
        <v>8</v>
      </c>
      <c r="G2" s="5" cm="1">
        <f t="array" ref="G2">IFERROR(INDEX($C$1:$C$10, SMALL(IF($B$1:$B$10=$F$2, ROW($B$1:$B$10)-ROW($B$1)+1), COLUMN()-COLUMN($G$2)+1)), "")</f>
        <v>76</v>
      </c>
      <c r="H2" s="5" cm="1">
        <f t="array" ref="H2">IFERROR(INDEX($C$1:$C$10, SMALL(IF($B$1:$B$10=$F$2, ROW($B$1:$B$10)-ROW($B$1)+1), COLUMN()-COLUMN($G$2)+1)), "")</f>
        <v>70</v>
      </c>
      <c r="I2" s="5" cm="1">
        <f t="array" ref="I2">IFERROR(INDEX($C$1:$C$10, SMALL(IF($B$1:$B$10=$F$2, ROW($B$1:$B$10)-ROW($B$1)+1), COLUMN()-COLUMN($G$2)+1)), "")</f>
        <v>90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5222A-C818-49C4-B3F6-D545628365F0}">
  <sheetPr codeName="Sheet6"/>
  <dimension ref="A1:Y1000"/>
  <sheetViews>
    <sheetView showGridLines="0" workbookViewId="0">
      <selection activeCell="G2" sqref="G2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5" t="s">
        <v>8</v>
      </c>
      <c r="G2" s="8" t="str" cm="1">
        <f t="array" ref="G2">_xlfn.TEXTJOIN(", ", TRUE, IF(B1:B10=F2, C1:C10, ""))</f>
        <v>76, 70, 90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34B1-30CF-45BF-B245-650EC2A7B102}">
  <sheetPr codeName="Sheet7"/>
  <dimension ref="A1:Y1000"/>
  <sheetViews>
    <sheetView showGridLines="0" workbookViewId="0">
      <selection activeCell="F1" sqref="F1:G2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5" t="s">
        <v>8</v>
      </c>
      <c r="G2" s="5" t="str" cm="1">
        <f t="array" ref="G2">_xlfn.TEXTJOIN(",", TRUE, _xlfn._xlws.FILTER(C1:C10, B1:B10=F2, ""))</f>
        <v>76,70,90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A4C3-6E4D-42EE-8FCB-B802F099BD2A}">
  <sheetPr codeName="Sheet8"/>
  <dimension ref="A1:Y1000"/>
  <sheetViews>
    <sheetView showGridLines="0" workbookViewId="0">
      <selection activeCell="E1" sqref="E1:E4"/>
    </sheetView>
  </sheetViews>
  <sheetFormatPr defaultColWidth="14.375" defaultRowHeight="14.25"/>
  <cols>
    <col min="1" max="4" width="18.75" customWidth="1"/>
    <col min="5" max="5" width="15.125" customWidth="1"/>
    <col min="6" max="6" width="10.25" customWidth="1"/>
    <col min="7" max="7" width="15.75" customWidth="1"/>
    <col min="8" max="25" width="8.75" customWidth="1"/>
  </cols>
  <sheetData>
    <row r="1" spans="1:25" ht="15.75">
      <c r="A1" s="13" t="s">
        <v>0</v>
      </c>
      <c r="B1" s="14" t="s">
        <v>1</v>
      </c>
      <c r="C1" s="14" t="s">
        <v>2</v>
      </c>
      <c r="D1" s="15" t="s">
        <v>3</v>
      </c>
      <c r="E1" s="19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5">
      <c r="A2" s="11" t="s">
        <v>4</v>
      </c>
      <c r="B2" s="3" t="s">
        <v>5</v>
      </c>
      <c r="C2" s="3">
        <v>84</v>
      </c>
      <c r="D2" s="12" t="s">
        <v>6</v>
      </c>
      <c r="E2">
        <v>76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5">
      <c r="A3" s="11" t="s">
        <v>7</v>
      </c>
      <c r="B3" s="3" t="s">
        <v>8</v>
      </c>
      <c r="C3" s="3">
        <v>76</v>
      </c>
      <c r="D3" s="12" t="s">
        <v>9</v>
      </c>
      <c r="E3">
        <v>70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>
      <c r="A4" s="11" t="s">
        <v>10</v>
      </c>
      <c r="B4" s="3" t="s">
        <v>5</v>
      </c>
      <c r="C4" s="3">
        <v>68</v>
      </c>
      <c r="D4" s="12" t="s">
        <v>11</v>
      </c>
      <c r="E4">
        <v>90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11" t="s">
        <v>12</v>
      </c>
      <c r="B5" s="3" t="s">
        <v>13</v>
      </c>
      <c r="C5" s="3">
        <v>51</v>
      </c>
      <c r="D5" s="12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11" t="s">
        <v>14</v>
      </c>
      <c r="B6" s="3" t="s">
        <v>8</v>
      </c>
      <c r="C6" s="3">
        <v>70</v>
      </c>
      <c r="D6" s="12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11" t="s">
        <v>17</v>
      </c>
      <c r="B7" s="3" t="s">
        <v>15</v>
      </c>
      <c r="C7" s="3">
        <v>79</v>
      </c>
      <c r="D7" s="12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11" t="s">
        <v>18</v>
      </c>
      <c r="B8" s="3" t="s">
        <v>13</v>
      </c>
      <c r="C8" s="3">
        <v>62</v>
      </c>
      <c r="D8" s="12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11" t="s">
        <v>19</v>
      </c>
      <c r="B9" s="3" t="s">
        <v>8</v>
      </c>
      <c r="C9" s="3">
        <v>90</v>
      </c>
      <c r="D9" s="12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16" t="s">
        <v>14</v>
      </c>
      <c r="B10" s="17" t="s">
        <v>5</v>
      </c>
      <c r="C10" s="17">
        <v>65</v>
      </c>
      <c r="D10" s="18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EBA5-770A-40AF-88EB-A805600E1472}">
  <sheetPr codeName="Sheet9"/>
  <dimension ref="A1:Y1000"/>
  <sheetViews>
    <sheetView showGridLines="0" workbookViewId="0">
      <selection activeCell="L14" sqref="L14"/>
    </sheetView>
  </sheetViews>
  <sheetFormatPr defaultColWidth="14.375" defaultRowHeight="14.25"/>
  <cols>
    <col min="1" max="4" width="18.75" customWidth="1"/>
    <col min="5" max="5" width="9.125" customWidth="1"/>
    <col min="6" max="6" width="10.25" customWidth="1"/>
    <col min="7" max="7" width="15.75" customWidth="1"/>
    <col min="8" max="25" width="8.75" customWidth="1"/>
  </cols>
  <sheetData>
    <row r="1" spans="1:25" ht="18" customHeight="1">
      <c r="A1" s="10" t="s">
        <v>0</v>
      </c>
      <c r="B1" s="1" t="s">
        <v>1</v>
      </c>
      <c r="C1" s="1" t="s">
        <v>2</v>
      </c>
      <c r="D1" s="1" t="s">
        <v>3</v>
      </c>
      <c r="E1" s="2"/>
      <c r="F1" s="4" t="s">
        <v>1</v>
      </c>
      <c r="G1" s="4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8" customHeight="1">
      <c r="A2" s="3" t="s">
        <v>4</v>
      </c>
      <c r="B2" s="3" t="s">
        <v>5</v>
      </c>
      <c r="C2" s="3">
        <v>84</v>
      </c>
      <c r="D2" s="3" t="s">
        <v>6</v>
      </c>
      <c r="E2" s="2"/>
      <c r="F2" s="5" t="s">
        <v>8</v>
      </c>
      <c r="G2" s="5" t="s">
        <v>22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18" customHeight="1">
      <c r="A3" s="3" t="s">
        <v>7</v>
      </c>
      <c r="B3" s="3" t="s">
        <v>8</v>
      </c>
      <c r="C3" s="3">
        <v>76</v>
      </c>
      <c r="D3" s="3" t="s">
        <v>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10</v>
      </c>
      <c r="B4" s="3" t="s">
        <v>5</v>
      </c>
      <c r="C4" s="3">
        <v>68</v>
      </c>
      <c r="D4" s="3" t="s">
        <v>11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12</v>
      </c>
      <c r="B5" s="3" t="s">
        <v>13</v>
      </c>
      <c r="C5" s="3">
        <v>51</v>
      </c>
      <c r="D5" s="3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14</v>
      </c>
      <c r="B6" s="3" t="s">
        <v>8</v>
      </c>
      <c r="C6" s="3">
        <v>70</v>
      </c>
      <c r="D6" s="3" t="s">
        <v>16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17</v>
      </c>
      <c r="B7" s="3" t="s">
        <v>15</v>
      </c>
      <c r="C7" s="3">
        <v>79</v>
      </c>
      <c r="D7" s="3" t="s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18</v>
      </c>
      <c r="B8" s="3" t="s">
        <v>13</v>
      </c>
      <c r="C8" s="3">
        <v>62</v>
      </c>
      <c r="D8" s="3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8</v>
      </c>
      <c r="C9" s="3">
        <v>90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14</v>
      </c>
      <c r="B10" s="3" t="s">
        <v>5</v>
      </c>
      <c r="C10" s="3">
        <v>65</v>
      </c>
      <c r="D10" s="3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5 b d b 8 d c - 6 8 4 d - 4 3 3 0 - b 8 c 6 - 8 2 f 7 3 4 d 3 c 6 d 1 "   x m l n s = " h t t p : / / s c h e m a s . m i c r o s o f t . c o m / D a t a M a s h u p " > A A A A A A g E A A B Q S w M E F A A C A A g A L h X l W k u S n 6 W l A A A A 9 w A A A B I A H A B D b 2 5 m a W c v U G F j a 2 F n Z S 5 4 b W w g o h g A K K A U A A A A A A A A A A A A A A A A A A A A A A A A A A A A h Y 9 B D o I w F E S v Q r q n L W D U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W U K j x Z x y Y J M J u c E v E I 9 7 n + m P C e u + d n 2 n h c Z w r A A 2 a W D v E + I B U E s D B B Q A A g A I A C 4 V 5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F e V a l + V f v g E B A A D L A Q A A E w A c A E Z v c m 1 1 b G F z L 1 N l Y 3 R p b 2 4 x L m 0 g o h g A K K A U A A A A A A A A A A A A A A A A A A A A A A A A A A A A f Y / B S s N A E I b v g b z D s l 4 S W A I F 8 V J 6 C i o e V G g K H k I O m 2 Q 0 s Z s d 2 U y 0 E v L u T r r V 0 h b c y 8 I 3 M 9 / 8 0 0 N F L V q R + X + x D I M w 6 B v t o B Y b X R p Y i J U w Q G E g + G U 4 u A q Y 3 O 4 q M E k 6 O A e W X t B t S 8 R t F I / 5 k + 5 g J f 2 k L K Y 8 R U v c U i g v u J J p o + 3 b L P / + A M m m f W u y c d r 2 r + i 6 F M 3 Q 2 b n Y R 3 6 b G k e Z 0 V C z R S p B X B E E O 5 q U Y D 6 U 7 x z 8 k l f o g O m D p Z v r Z L b t 8 b 3 T N Z w 0 T / F f s L v W E M x n r / G r P y b L w P C G m U V n 4 Z U A X T U i y g 8 p C p 6 R j 5 o a G R + t a + j w k y e e q Q E n / H U X 9 g O O z k O o 3 0 u m O A x a + 7 9 z + Q N Q S w E C L Q A U A A I A C A A u F e V a S 5 K f p a U A A A D 3 A A A A E g A A A A A A A A A A A A A A A A A A A A A A Q 2 9 u Z m l n L 1 B h Y 2 t h Z 2 U u e G 1 s U E s B A i 0 A F A A C A A g A L h X l W g / K 6 a u k A A A A 6 Q A A A B M A A A A A A A A A A A A A A A A A 8 Q A A A F t D b 2 5 0 Z W 5 0 X 1 R 5 c G V z X S 5 4 b W x Q S w E C L Q A U A A I A C A A u F e V a l + V f v g E B A A D L A Q A A E w A A A A A A A A A A A A A A A A D i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C Q A A A A A A A L s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Z j Y z N h M D Y t M m U 3 O C 0 0 N m M 1 L T h m O T Y t N T h i Y j d j Y T Y 4 M z E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Q b 3 d l c i B R d W V y e S I g L z 4 8 R W 5 0 c n k g V H l w Z T 0 i U m V j b 3 Z l c n l U Y X J n Z X R D b 2 x 1 b W 4 i I F Z h b H V l P S J s N S I g L z 4 8 R W 5 0 c n k g V H l w Z T 0 i U m V j b 3 Z l c n l U Y X J n Z X R S b 3 c i I F Z h b H V l P S J s M S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0 V D I w O j Q x O j I 5 L j k w O T k y M j h a I i A v P j x F b n R y e S B U e X B l P S J G a W x s Q 2 9 s d W 1 u V H l w Z X M i I F Z h b H V l P S J z Q X c 9 P S I g L z 4 8 R W 5 0 c n k g V H l w Z T 0 i R m l s b E N v b H V t b k 5 h b W V z I i B W Y W x 1 Z T 0 i c 1 s m c X V v d D t T Y 2 9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T Y 2 9 y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U 2 N v c m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P d G h l c i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M 4 K A b U u v 0 i a t J L J d P a Y w Q A A A A A C A A A A A A A Q Z g A A A A E A A C A A A A A j m j Q 7 2 H h w G y r F Z O c p f w H y w U 0 8 6 O R D X I F f c A O W e b 9 W k w A A A A A O g A A A A A I A A C A A A A D t 6 V g o r m a 5 y M G x o N J b E q I y j + K R I 3 Y E V W d i Y a N j U 4 L A B l A A A A C a 1 6 p u 5 P U 8 F 0 x P I F C S C T + B / q 1 t 7 q p V e + P E / t D m 2 3 O F r Y 6 2 U I R + 4 A 1 7 U l 3 Q U 3 A u G T F S t C 2 u i f + s c + c O m x m 5 D a s l L a i O 3 c L G i 0 q q T J 4 f z F G w b k A A A A C y U S x Q a x N I v C / c 5 o E 2 r d Z Z V U 0 4 v W J I N y B q T g 0 w g 3 s e 5 c p J Q 3 8 P 8 k X x w d 2 n K N T X K 7 B H l A 4 D e 9 h k f Y A V 8 g m K j A 4 F < / D a t a M a s h u p > 
</file>

<file path=customXml/itemProps1.xml><?xml version="1.0" encoding="utf-8"?>
<ds:datastoreItem xmlns:ds="http://schemas.openxmlformats.org/officeDocument/2006/customXml" ds:itemID="{5A32D0F9-6487-4CCB-9A28-8B2058B269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FILTER (Cell Reference)</vt:lpstr>
      <vt:lpstr>FILTER (Value)</vt:lpstr>
      <vt:lpstr> FILTER (Across Columns)</vt:lpstr>
      <vt:lpstr>IFERROR, INDEX, SMALL (Column)</vt:lpstr>
      <vt:lpstr>IFERROR, INDEX, SMALL (Row)</vt:lpstr>
      <vt:lpstr>TEXTJOIN, IF Functions</vt:lpstr>
      <vt:lpstr>TEXTJOIN, FILTER Functions</vt:lpstr>
      <vt:lpstr>Power Query</vt:lpstr>
      <vt:lpstr>VBA 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2025-07-04T18:58:23Z</dcterms:created>
  <dcterms:modified xsi:type="dcterms:W3CDTF">2025-07-31T18:45:17Z</dcterms:modified>
</cp:coreProperties>
</file>