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049\"/>
    </mc:Choice>
  </mc:AlternateContent>
  <xr:revisionPtr revIDLastSave="0" documentId="13_ncr:1_{007E1513-9958-408B-85E1-FF1BD5E49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ulation Pyrami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B20" i="2"/>
  <c r="E4" i="2" l="1"/>
  <c r="E9" i="2"/>
  <c r="E12" i="2"/>
  <c r="E16" i="2"/>
  <c r="E5" i="2"/>
  <c r="E8" i="2"/>
  <c r="E11" i="2"/>
  <c r="E17" i="2"/>
  <c r="E14" i="2"/>
  <c r="E3" i="2"/>
  <c r="E7" i="2"/>
  <c r="E13" i="2"/>
  <c r="E15" i="2"/>
  <c r="E18" i="2"/>
  <c r="E6" i="2"/>
  <c r="E2" i="2"/>
  <c r="E10" i="2"/>
  <c r="E19" i="2"/>
  <c r="D3" i="2"/>
  <c r="D9" i="2"/>
  <c r="D13" i="2"/>
  <c r="D17" i="2"/>
  <c r="D4" i="2"/>
  <c r="D7" i="2"/>
  <c r="D10" i="2"/>
  <c r="D14" i="2"/>
  <c r="D2" i="2"/>
  <c r="D5" i="2"/>
  <c r="D15" i="2"/>
  <c r="D8" i="2"/>
  <c r="D12" i="2"/>
  <c r="D18" i="2"/>
  <c r="D6" i="2"/>
  <c r="D11" i="2"/>
  <c r="D16" i="2"/>
  <c r="D19" i="2"/>
</calcChain>
</file>

<file path=xl/sharedStrings.xml><?xml version="1.0" encoding="utf-8"?>
<sst xmlns="http://schemas.openxmlformats.org/spreadsheetml/2006/main" count="24" uniqueCount="24">
  <si>
    <t>Age Group</t>
  </si>
  <si>
    <t>Male Population</t>
  </si>
  <si>
    <t>Female Population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</si>
  <si>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</si>
  <si>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</si>
  <si>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</si>
  <si>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</si>
  <si>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</si>
  <si>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</si>
  <si>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</si>
  <si>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</si>
  <si>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</si>
  <si>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</si>
  <si>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</si>
  <si>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</si>
  <si>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</si>
  <si>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</si>
  <si>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</si>
  <si>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and above</t>
  </si>
  <si>
    <t>5-9</t>
  </si>
  <si>
    <t>10-14</t>
  </si>
  <si>
    <t>Total</t>
  </si>
  <si>
    <t>% Male</t>
  </si>
  <si>
    <t>%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</si>
</sst>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2" borderId="1" xfId="0" applyFont="1" applyFill="1" applyBorder="1"/>
    <xf numFmtId="10" fontId="0" fillId="0" borderId="1" xfId="1" applyNumberFormat="1" applyFon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77DB"/>
      <color rgb="FF66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Pyramid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'Population Pyramid'!$D$1</c:f>
              <c:strCache>
                <c:ptCount val="1"/>
                <c:pt idx="0">
                  <c:v>% Male</c:v>
                </c:pt>
              </c:strCache>
            </c:strRef>
          </c:tx>
          <c:spPr>
            <a:solidFill>
              <a:srgbClr val="0977DB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'Population Pyramid'!$A$2:$A$19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and above</c:v>
                </c:pt>
              </c:strCache>
            </c:strRef>
          </c:cat>
          <c:val>
            <c:numRef>
              <c:f>'Population Pyramid'!$D$2:$D$19</c:f>
              <c:numCache>
                <c:formatCode>0.00%</c:formatCode>
                <c:ptCount val="18"/>
                <c:pt idx="0">
                  <c:v>-3.374870197300104E-2</c:v>
                </c:pt>
                <c:pt idx="1">
                  <c:v>-3.8421599169262723E-2</c:v>
                </c:pt>
                <c:pt idx="2">
                  <c:v>-4.1536863966770511E-2</c:v>
                </c:pt>
                <c:pt idx="3">
                  <c:v>-4.9325025960539982E-2</c:v>
                </c:pt>
                <c:pt idx="4">
                  <c:v>-5.6074766355140186E-2</c:v>
                </c:pt>
                <c:pt idx="5">
                  <c:v>-6.6978193146417439E-2</c:v>
                </c:pt>
                <c:pt idx="6">
                  <c:v>-8.566978193146417E-2</c:v>
                </c:pt>
                <c:pt idx="7">
                  <c:v>-8.8265835929387332E-2</c:v>
                </c:pt>
                <c:pt idx="8">
                  <c:v>-8.3073727933541022E-2</c:v>
                </c:pt>
                <c:pt idx="9">
                  <c:v>-7.7881619937694699E-2</c:v>
                </c:pt>
                <c:pt idx="10">
                  <c:v>-7.2689511941848389E-2</c:v>
                </c:pt>
                <c:pt idx="11">
                  <c:v>-6.749740394600208E-2</c:v>
                </c:pt>
                <c:pt idx="12">
                  <c:v>-6.2305295950155763E-2</c:v>
                </c:pt>
                <c:pt idx="13">
                  <c:v>-5.1921079958463137E-2</c:v>
                </c:pt>
                <c:pt idx="14">
                  <c:v>-4.1536863966770511E-2</c:v>
                </c:pt>
                <c:pt idx="15">
                  <c:v>-3.6344755970924195E-2</c:v>
                </c:pt>
                <c:pt idx="16">
                  <c:v>-2.5960539979231569E-2</c:v>
                </c:pt>
                <c:pt idx="17">
                  <c:v>-2.0768431983385256E-2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3-4146-BB0F-E0315783A98D}"/>
            </c:ext>
          </c:extLst>
        </c:ser>
        <c:ser>
          <c:idx val="1"/>
          <c:order val="1"/>
          <c:tx>
            <c:strRef>
              <c:f>'Population Pyramid'!$E$1</c:f>
              <c:strCache>
                <c:ptCount val="1"/>
                <c:pt idx="0">
                  <c:v>% Female</c:v>
                </c:pt>
              </c:strCache>
            </c:strRef>
          </c:tx>
          <c:spPr>
            <a:solidFill>
              <a:srgbClr val="FF5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'Population Pyramid'!$A$2:$A$19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and above</c:v>
                </c:pt>
              </c:strCache>
            </c:strRef>
          </c:cat>
          <c:val>
            <c:numRef>
              <c:f>'Population Pyramid'!$E$2:$E$19</c:f>
              <c:numCache>
                <c:formatCode>0.00%</c:formatCode>
                <c:ptCount val="18"/>
                <c:pt idx="0">
                  <c:v>3.9103232533889469E-2</c:v>
                </c:pt>
                <c:pt idx="1">
                  <c:v>3.5974973931178308E-2</c:v>
                </c:pt>
                <c:pt idx="2">
                  <c:v>4.1188738269030238E-2</c:v>
                </c:pt>
                <c:pt idx="3">
                  <c:v>5.213764337851929E-2</c:v>
                </c:pt>
                <c:pt idx="4">
                  <c:v>5.4744525547445258E-2</c:v>
                </c:pt>
                <c:pt idx="5">
                  <c:v>6.5172054223149117E-2</c:v>
                </c:pt>
                <c:pt idx="6">
                  <c:v>8.3420229405630861E-2</c:v>
                </c:pt>
                <c:pt idx="7">
                  <c:v>8.6027111574556836E-2</c:v>
                </c:pt>
                <c:pt idx="8">
                  <c:v>8.0813347236704899E-2</c:v>
                </c:pt>
                <c:pt idx="9">
                  <c:v>7.5599582898852977E-2</c:v>
                </c:pt>
                <c:pt idx="10">
                  <c:v>7.038581856100104E-2</c:v>
                </c:pt>
                <c:pt idx="11">
                  <c:v>6.5172054223149117E-2</c:v>
                </c:pt>
                <c:pt idx="12">
                  <c:v>5.9958289885297188E-2</c:v>
                </c:pt>
                <c:pt idx="13">
                  <c:v>4.9530761209593328E-2</c:v>
                </c:pt>
                <c:pt idx="14">
                  <c:v>4.4316996871741399E-2</c:v>
                </c:pt>
                <c:pt idx="15">
                  <c:v>3.9103232533889469E-2</c:v>
                </c:pt>
                <c:pt idx="16">
                  <c:v>3.1282586027111578E-2</c:v>
                </c:pt>
                <c:pt idx="17">
                  <c:v>2.6068821689259645E-2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3-4146-BB0F-E0315783A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0879359"/>
        <c:axId val="870881279"/>
      </c:barChart>
      <c:catAx>
        <c:axId val="870879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81279"/>
        <c:crosses val="autoZero"/>
        <c:auto val="1"/>
        <c:lblAlgn val="ctr"/>
        <c:lblOffset val="100"/>
        <c:noMultiLvlLbl val="0"/>
      </c:catAx>
      <c:valAx>
        <c:axId val="870881279"/>
        <c:scaling>
          <c:orientation val="minMax"/>
        </c:scaling>
        <c:delete val="0"/>
        <c:axPos val="b"/>
        <c:numFmt formatCode="#,##0.0%;#,##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79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0</xdr:row>
      <xdr:rowOff>138111</xdr:rowOff>
    </xdr:from>
    <xdr:to>
      <xdr:col>14</xdr:col>
      <xdr:colOff>428625</xdr:colOff>
      <xdr:row>21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BBD9D0-996A-CB9B-4A38-53F332F07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9498-C2AE-407A-A8AD-D673849C2616}">
  <dimension ref="A1:E20"/>
  <sheetViews>
    <sheetView showGridLines="0" tabSelected="1" workbookViewId="0"/>
  </sheetViews>
  <sheetFormatPr defaultRowHeight="15" x14ac:dyDescent="0.25"/>
  <cols>
    <col min="1" max="1" width="12.5703125" bestFit="1" customWidth="1"/>
    <col min="2" max="2" width="15.7109375" bestFit="1" customWidth="1"/>
    <col min="3" max="3" width="18" bestFit="1" customWidth="1"/>
    <col min="4" max="4" width="10.7109375" customWidth="1"/>
    <col min="5" max="5" width="9.5703125" bestFit="1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22</v>
      </c>
      <c r="E1" s="3" t="s">
        <v>23</v>
      </c>
    </row>
    <row r="2" spans="1:5" x14ac:dyDescent="0.25">
      <c r="A2" s="1" t="s">
        <v>3</v>
      </c>
      <c r="B2" s="1">
        <v>650</v>
      </c>
      <c r="C2" s="1">
        <v>750</v>
      </c>
      <c r="D2" s="4">
        <f>-B2/$B$20</f>
        <v>-3.374870197300104E-2</v>
      </c>
      <c r="E2" s="4">
        <f>C2/$C$20</f>
        <v>3.9103232533889469E-2</v>
      </c>
    </row>
    <row r="3" spans="1:5" x14ac:dyDescent="0.25">
      <c r="A3" s="2" t="s">
        <v>19</v>
      </c>
      <c r="B3" s="1">
        <v>740</v>
      </c>
      <c r="C3" s="1">
        <v>690</v>
      </c>
      <c r="D3" s="4">
        <f t="shared" ref="D3:D19" si="0">-B3/$B$20</f>
        <v>-3.8421599169262723E-2</v>
      </c>
      <c r="E3" s="4">
        <f t="shared" ref="E3:E19" si="1">C3/$C$20</f>
        <v>3.5974973931178308E-2</v>
      </c>
    </row>
    <row r="4" spans="1:5" x14ac:dyDescent="0.25">
      <c r="A4" s="2" t="s">
        <v>20</v>
      </c>
      <c r="B4" s="1">
        <v>800</v>
      </c>
      <c r="C4" s="1">
        <v>790</v>
      </c>
      <c r="D4" s="4">
        <f t="shared" si="0"/>
        <v>-4.1536863966770511E-2</v>
      </c>
      <c r="E4" s="4">
        <f t="shared" si="1"/>
        <v>4.1188738269030238E-2</v>
      </c>
    </row>
    <row r="5" spans="1:5" x14ac:dyDescent="0.25">
      <c r="A5" s="1" t="s">
        <v>4</v>
      </c>
      <c r="B5" s="1">
        <v>950</v>
      </c>
      <c r="C5" s="1">
        <v>1000</v>
      </c>
      <c r="D5" s="4">
        <f t="shared" si="0"/>
        <v>-4.9325025960539982E-2</v>
      </c>
      <c r="E5" s="4">
        <f t="shared" si="1"/>
        <v>5.213764337851929E-2</v>
      </c>
    </row>
    <row r="6" spans="1:5" x14ac:dyDescent="0.25">
      <c r="A6" s="1" t="s">
        <v>5</v>
      </c>
      <c r="B6" s="1">
        <v>1080</v>
      </c>
      <c r="C6" s="1">
        <v>1050</v>
      </c>
      <c r="D6" s="4">
        <f t="shared" si="0"/>
        <v>-5.6074766355140186E-2</v>
      </c>
      <c r="E6" s="4">
        <f t="shared" si="1"/>
        <v>5.4744525547445258E-2</v>
      </c>
    </row>
    <row r="7" spans="1:5" x14ac:dyDescent="0.25">
      <c r="A7" s="1" t="s">
        <v>6</v>
      </c>
      <c r="B7" s="1">
        <v>1290</v>
      </c>
      <c r="C7" s="1">
        <v>1250</v>
      </c>
      <c r="D7" s="4">
        <f t="shared" si="0"/>
        <v>-6.6978193146417439E-2</v>
      </c>
      <c r="E7" s="4">
        <f t="shared" si="1"/>
        <v>6.5172054223149117E-2</v>
      </c>
    </row>
    <row r="8" spans="1:5" x14ac:dyDescent="0.25">
      <c r="A8" s="1" t="s">
        <v>7</v>
      </c>
      <c r="B8" s="1">
        <v>1650</v>
      </c>
      <c r="C8" s="1">
        <v>1600</v>
      </c>
      <c r="D8" s="4">
        <f t="shared" si="0"/>
        <v>-8.566978193146417E-2</v>
      </c>
      <c r="E8" s="4">
        <f t="shared" si="1"/>
        <v>8.3420229405630861E-2</v>
      </c>
    </row>
    <row r="9" spans="1:5" x14ac:dyDescent="0.25">
      <c r="A9" s="1" t="s">
        <v>8</v>
      </c>
      <c r="B9" s="1">
        <v>1700</v>
      </c>
      <c r="C9" s="1">
        <v>1650</v>
      </c>
      <c r="D9" s="4">
        <f t="shared" si="0"/>
        <v>-8.8265835929387332E-2</v>
      </c>
      <c r="E9" s="4">
        <f t="shared" si="1"/>
        <v>8.6027111574556836E-2</v>
      </c>
    </row>
    <row r="10" spans="1:5" x14ac:dyDescent="0.25">
      <c r="A10" s="1" t="s">
        <v>9</v>
      </c>
      <c r="B10" s="1">
        <v>1600</v>
      </c>
      <c r="C10" s="1">
        <v>1550</v>
      </c>
      <c r="D10" s="4">
        <f t="shared" si="0"/>
        <v>-8.3073727933541022E-2</v>
      </c>
      <c r="E10" s="4">
        <f t="shared" si="1"/>
        <v>8.0813347236704899E-2</v>
      </c>
    </row>
    <row r="11" spans="1:5" x14ac:dyDescent="0.25">
      <c r="A11" s="1" t="s">
        <v>10</v>
      </c>
      <c r="B11" s="1">
        <v>1500</v>
      </c>
      <c r="C11" s="1">
        <v>1450</v>
      </c>
      <c r="D11" s="4">
        <f t="shared" si="0"/>
        <v>-7.7881619937694699E-2</v>
      </c>
      <c r="E11" s="4">
        <f t="shared" si="1"/>
        <v>7.5599582898852977E-2</v>
      </c>
    </row>
    <row r="12" spans="1:5" x14ac:dyDescent="0.25">
      <c r="A12" s="1" t="s">
        <v>11</v>
      </c>
      <c r="B12" s="1">
        <v>1400</v>
      </c>
      <c r="C12" s="1">
        <v>1350</v>
      </c>
      <c r="D12" s="4">
        <f t="shared" si="0"/>
        <v>-7.2689511941848389E-2</v>
      </c>
      <c r="E12" s="4">
        <f t="shared" si="1"/>
        <v>7.038581856100104E-2</v>
      </c>
    </row>
    <row r="13" spans="1:5" x14ac:dyDescent="0.25">
      <c r="A13" s="1" t="s">
        <v>12</v>
      </c>
      <c r="B13" s="1">
        <v>1300</v>
      </c>
      <c r="C13" s="1">
        <v>1250</v>
      </c>
      <c r="D13" s="4">
        <f t="shared" si="0"/>
        <v>-6.749740394600208E-2</v>
      </c>
      <c r="E13" s="4">
        <f t="shared" si="1"/>
        <v>6.5172054223149117E-2</v>
      </c>
    </row>
    <row r="14" spans="1:5" x14ac:dyDescent="0.25">
      <c r="A14" s="1" t="s">
        <v>13</v>
      </c>
      <c r="B14" s="1">
        <v>1200</v>
      </c>
      <c r="C14" s="1">
        <v>1150</v>
      </c>
      <c r="D14" s="4">
        <f t="shared" si="0"/>
        <v>-6.2305295950155763E-2</v>
      </c>
      <c r="E14" s="4">
        <f t="shared" si="1"/>
        <v>5.9958289885297188E-2</v>
      </c>
    </row>
    <row r="15" spans="1:5" x14ac:dyDescent="0.25">
      <c r="A15" s="1" t="s">
        <v>14</v>
      </c>
      <c r="B15" s="1">
        <v>1000</v>
      </c>
      <c r="C15" s="1">
        <v>950</v>
      </c>
      <c r="D15" s="4">
        <f t="shared" si="0"/>
        <v>-5.1921079958463137E-2</v>
      </c>
      <c r="E15" s="4">
        <f t="shared" si="1"/>
        <v>4.9530761209593328E-2</v>
      </c>
    </row>
    <row r="16" spans="1:5" x14ac:dyDescent="0.25">
      <c r="A16" s="1" t="s">
        <v>15</v>
      </c>
      <c r="B16" s="1">
        <v>800</v>
      </c>
      <c r="C16" s="1">
        <v>850</v>
      </c>
      <c r="D16" s="4">
        <f t="shared" si="0"/>
        <v>-4.1536863966770511E-2</v>
      </c>
      <c r="E16" s="4">
        <f t="shared" si="1"/>
        <v>4.4316996871741399E-2</v>
      </c>
    </row>
    <row r="17" spans="1:5" x14ac:dyDescent="0.25">
      <c r="A17" s="1" t="s">
        <v>16</v>
      </c>
      <c r="B17" s="1">
        <v>700</v>
      </c>
      <c r="C17" s="1">
        <v>750</v>
      </c>
      <c r="D17" s="4">
        <f t="shared" si="0"/>
        <v>-3.6344755970924195E-2</v>
      </c>
      <c r="E17" s="4">
        <f t="shared" si="1"/>
        <v>3.9103232533889469E-2</v>
      </c>
    </row>
    <row r="18" spans="1:5" x14ac:dyDescent="0.25">
      <c r="A18" s="1" t="s">
        <v>17</v>
      </c>
      <c r="B18" s="1">
        <v>500</v>
      </c>
      <c r="C18" s="1">
        <v>600</v>
      </c>
      <c r="D18" s="4">
        <f t="shared" si="0"/>
        <v>-2.5960539979231569E-2</v>
      </c>
      <c r="E18" s="4">
        <f t="shared" si="1"/>
        <v>3.1282586027111578E-2</v>
      </c>
    </row>
    <row r="19" spans="1:5" x14ac:dyDescent="0.25">
      <c r="A19" s="1" t="s">
        <v>18</v>
      </c>
      <c r="B19" s="1">
        <v>400</v>
      </c>
      <c r="C19" s="1">
        <v>500</v>
      </c>
      <c r="D19" s="4">
        <f t="shared" si="0"/>
        <v>-2.0768431983385256E-2</v>
      </c>
      <c r="E19" s="4">
        <f t="shared" si="1"/>
        <v>2.6068821689259645E-2</v>
      </c>
    </row>
    <row r="20" spans="1:5" x14ac:dyDescent="0.25">
      <c r="A20" s="3" t="s">
        <v>21</v>
      </c>
      <c r="B20" s="1">
        <f>SUM(B2:B19)</f>
        <v>19260</v>
      </c>
      <c r="C20" s="1">
        <f>SUM(C2:C19)</f>
        <v>19180</v>
      </c>
      <c r="D20" s="5"/>
      <c r="E2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 Pyramid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2024-10-16T06:56:41Z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2024-10-16T05:02:38Z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d19996f0-17dc-4c53-8975-c2217c8e98fd</vt:lpwstr>
  </property>
  <property fmtid="{D5CDD505-2E9C-101B-9397-08002B2CF9AE}" pid="8" name="MSIP_Label_defa4170-0d19-0005-0004-bc88714345d2_ContentBits">
    <vt:lpwstr>0</vt:lpwstr>
  </property>
</Properties>
</file>