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8"/>
  <workbookPr/>
  <xr:revisionPtr revIDLastSave="0" documentId="8_{3C1D0F15-9396-4FBF-918B-0FC66BDC3D9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able" sheetId="12" r:id="rId1"/>
    <sheet name="Named Ranges" sheetId="11" r:id="rId2"/>
    <sheet name="Not Equal To" sheetId="10" r:id="rId3"/>
    <sheet name="Blank cells" sheetId="7" r:id="rId4"/>
    <sheet name="Partial text" sheetId="6" r:id="rId5"/>
    <sheet name="OR Logic" sheetId="9" r:id="rId6"/>
    <sheet name="SUM + COUNTIFS" sheetId="8" r:id="rId7"/>
    <sheet name="EDATE" sheetId="5" r:id="rId8"/>
    <sheet name="Falling Within a Specific Date" sheetId="4" r:id="rId9"/>
    <sheet name="Dynamic Date Range" sheetId="3" r:id="rId10"/>
    <sheet name="TODAY" sheetId="1" r:id="rId11"/>
  </sheets>
  <definedNames>
    <definedName name="Product" localSheetId="0">Table!$C$2:$C$11</definedName>
    <definedName name="Product">'Named Ranges'!$C$2:$C$11</definedName>
    <definedName name="Status" localSheetId="0">Table!$D$2:$D$11</definedName>
    <definedName name="Status">'Named Ranges'!$D$2:$D$11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2" l="1"/>
  <c r="F2" i="11"/>
  <c r="F2" i="10"/>
  <c r="F2" i="9"/>
  <c r="F2" i="8" a="1"/>
  <c r="F2" i="8"/>
  <c r="F2" i="7"/>
  <c r="F2" i="6"/>
  <c r="F2" i="5"/>
  <c r="F2" i="4"/>
  <c r="F2" i="1"/>
  <c r="F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<sst xmlns="http://schemas.openxmlformats.org/spreadsheetml/2006/main" count="300" uniqueCount="20">
  <si>
    <t>OrderID</t>
  </si>
  <si>
    <t>OrderDate</t>
  </si>
  <si>
    <t>Product</t>
  </si>
  <si>
    <t>Status</t>
  </si>
  <si>
    <t>Total Count</t>
  </si>
  <si>
    <t>T-Shirt</t>
  </si>
  <si>
    <t>Delivered</t>
  </si>
  <si>
    <t>Hoodie</t>
  </si>
  <si>
    <t>Pending</t>
  </si>
  <si>
    <t>Laptop</t>
  </si>
  <si>
    <t>Cancelled</t>
  </si>
  <si>
    <t>Exclude Status</t>
  </si>
  <si>
    <t>Exclude</t>
  </si>
  <si>
    <t>Blank Cells</t>
  </si>
  <si>
    <t>Partial Text Match</t>
  </si>
  <si>
    <t>Shirt</t>
  </si>
  <si>
    <t>Required Status</t>
  </si>
  <si>
    <t>Delivered/Pending</t>
  </si>
  <si>
    <t>Start Date</t>
  </si>
  <si>
    <t>End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</si>
</sst>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  <font>
      <b/>
      <sz val="13"/>
      <color theme="2" tint="-0.89999084444715716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/d/yyyy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89999084444715716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44C9FB-617A-4916-91B2-4409FF2EF940}" name="Table1" displayName="Table1" ref="A1:D11" totalsRowShown="0" headerRowDxfId="7" headerRowBorderDxfId="5" tableBorderDxfId="6" totalsRowBorderDxfId="4">
  <autoFilter ref="A1:D11" xr:uid="{5644C9FB-617A-4916-91B2-4409FF2EF940}"/>
  <tableColumns count="4">
    <tableColumn id="1" xr3:uid="{9528C91C-C02B-439B-B238-D46F4C7FA73B}" name="OrderID" dataDxfId="3"/>
    <tableColumn id="2" xr3:uid="{D1FAD048-C23A-4A93-AB46-162A0F51DB97}" name="OrderDate" dataDxfId="2"/>
    <tableColumn id="3" xr3:uid="{F2F046EC-6454-4C08-A56C-5D6875D9C6E9}" name="Product" dataDxfId="1"/>
    <tableColumn id="4" xr3:uid="{BC583BFA-2B66-4A28-81E0-B2524F836755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54BF2-CAEF-492B-9DC1-323A33DBC4C5}">
  <dimension ref="A1:F11"/>
  <sheetViews>
    <sheetView showGridLines="0" tabSelected="1" workbookViewId="0">
      <selection activeCell="F2" sqref="F2"/>
    </sheetView>
  </sheetViews>
  <sheetFormatPr defaultRowHeight="20.25" customHeight="1"/>
  <cols>
    <col min="1" max="1" width="16" customWidth="1"/>
    <col min="2" max="2" width="18.28515625" customWidth="1"/>
    <col min="3" max="3" width="13.85546875" customWidth="1"/>
    <col min="4" max="4" width="13.42578125" customWidth="1"/>
    <col min="5" max="5" width="1.42578125" customWidth="1"/>
    <col min="6" max="6" width="21.7109375" customWidth="1"/>
  </cols>
  <sheetData>
    <row r="1" spans="1:6" ht="20.25" customHeight="1">
      <c r="A1" s="12" t="s">
        <v>0</v>
      </c>
      <c r="B1" s="13" t="s">
        <v>1</v>
      </c>
      <c r="C1" s="13" t="s">
        <v>2</v>
      </c>
      <c r="D1" s="14" t="s">
        <v>3</v>
      </c>
      <c r="F1" s="3" t="s">
        <v>4</v>
      </c>
    </row>
    <row r="2" spans="1:6" ht="20.25" customHeight="1">
      <c r="A2" s="6">
        <v>1001</v>
      </c>
      <c r="B2" s="2">
        <v>45839</v>
      </c>
      <c r="C2" s="1" t="s">
        <v>5</v>
      </c>
      <c r="D2" s="7" t="s">
        <v>6</v>
      </c>
      <c r="F2" s="4">
        <f>COUNTIFS(Table1[Product], "T-Shirt", Table1[Status], "Delivered")</f>
        <v>3</v>
      </c>
    </row>
    <row r="3" spans="1:6" ht="20.25" customHeight="1">
      <c r="A3" s="6">
        <v>1002</v>
      </c>
      <c r="B3" s="2">
        <v>45811</v>
      </c>
      <c r="C3" s="1" t="s">
        <v>7</v>
      </c>
      <c r="D3" s="7" t="s">
        <v>8</v>
      </c>
    </row>
    <row r="4" spans="1:6" ht="20.25" customHeight="1">
      <c r="A4" s="6">
        <v>1003</v>
      </c>
      <c r="B4" s="2">
        <v>45845</v>
      </c>
      <c r="C4" s="1" t="s">
        <v>5</v>
      </c>
      <c r="D4" s="7" t="s">
        <v>6</v>
      </c>
      <c r="F4" s="3" t="s">
        <v>2</v>
      </c>
    </row>
    <row r="5" spans="1:6" ht="20.25" customHeight="1">
      <c r="A5" s="6">
        <v>1004</v>
      </c>
      <c r="B5" s="2">
        <v>45816</v>
      </c>
      <c r="C5" s="1" t="s">
        <v>9</v>
      </c>
      <c r="D5" s="7" t="s">
        <v>6</v>
      </c>
      <c r="F5" s="5" t="s">
        <v>5</v>
      </c>
    </row>
    <row r="6" spans="1:6" ht="20.25" customHeight="1">
      <c r="A6" s="6">
        <v>1005</v>
      </c>
      <c r="B6" s="2">
        <v>45848</v>
      </c>
      <c r="C6" s="1" t="s">
        <v>7</v>
      </c>
      <c r="D6" s="7" t="s">
        <v>10</v>
      </c>
      <c r="F6" s="3" t="s">
        <v>3</v>
      </c>
    </row>
    <row r="7" spans="1:6" ht="20.25" customHeight="1">
      <c r="A7" s="6">
        <v>1006</v>
      </c>
      <c r="B7" s="2">
        <v>45820</v>
      </c>
      <c r="C7" s="1" t="s">
        <v>9</v>
      </c>
      <c r="D7" s="7" t="s">
        <v>8</v>
      </c>
      <c r="F7" s="5" t="s">
        <v>6</v>
      </c>
    </row>
    <row r="8" spans="1:6" ht="20.25" customHeight="1">
      <c r="A8" s="6">
        <v>1007</v>
      </c>
      <c r="B8" s="2">
        <v>45853</v>
      </c>
      <c r="C8" s="1" t="s">
        <v>5</v>
      </c>
      <c r="D8" s="7" t="s">
        <v>6</v>
      </c>
    </row>
    <row r="9" spans="1:6" ht="20.25" customHeight="1">
      <c r="A9" s="6">
        <v>1008</v>
      </c>
      <c r="B9" s="2">
        <v>45826</v>
      </c>
      <c r="C9" s="1" t="s">
        <v>7</v>
      </c>
      <c r="D9" s="7" t="s">
        <v>6</v>
      </c>
    </row>
    <row r="10" spans="1:6" ht="20.25" customHeight="1">
      <c r="A10" s="6">
        <v>1009</v>
      </c>
      <c r="B10" s="2">
        <v>45828</v>
      </c>
      <c r="C10" s="1" t="s">
        <v>9</v>
      </c>
      <c r="D10" s="7" t="s">
        <v>8</v>
      </c>
    </row>
    <row r="11" spans="1:6" ht="20.25" customHeight="1">
      <c r="A11" s="8">
        <v>1010</v>
      </c>
      <c r="B11" s="9">
        <v>45830</v>
      </c>
      <c r="C11" s="10" t="s">
        <v>5</v>
      </c>
      <c r="D11" s="11" t="s">
        <v>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E0E0-DBF7-409A-89E7-208FE853A856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>COUNTIFS(Product, "T-Shirt", Status, "Delivered")</f>
        <v>3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2</v>
      </c>
    </row>
    <row r="5" spans="1:6" ht="20.25" customHeight="1">
      <c r="A5" s="1">
        <v>1004</v>
      </c>
      <c r="B5" s="2">
        <v>45816</v>
      </c>
      <c r="C5" s="1" t="s">
        <v>9</v>
      </c>
      <c r="D5" s="1" t="s">
        <v>6</v>
      </c>
      <c r="F5" s="5" t="s">
        <v>5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  <c r="F6" s="3" t="s">
        <v>3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  <c r="F7" s="5" t="s">
        <v>6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 t="s">
        <v>7</v>
      </c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F8941-AD6D-477E-B8CD-AA79211B43F2}">
  <dimension ref="A1:F11"/>
  <sheetViews>
    <sheetView showGridLines="0" workbookViewId="0">
      <selection activeCell="F4" sqref="F4:F5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>COUNTIFS(D2:D11,"&lt;&gt;Pending")</f>
        <v>7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11</v>
      </c>
    </row>
    <row r="5" spans="1:6" ht="20.25" customHeight="1">
      <c r="A5" s="1">
        <v>1004</v>
      </c>
      <c r="B5" s="2">
        <v>45816</v>
      </c>
      <c r="C5" s="1" t="s">
        <v>9</v>
      </c>
      <c r="D5" s="1" t="s">
        <v>6</v>
      </c>
      <c r="F5" s="5" t="s">
        <v>8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 t="s">
        <v>7</v>
      </c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B19C-0F1B-40DE-8B5E-1CD9B2A86234}">
  <dimension ref="A1:F11"/>
  <sheetViews>
    <sheetView showGridLines="0" workbookViewId="0">
      <selection activeCell="C9" sqref="C9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>COUNTIFS(C2:C11, "*", D2:D11, "&lt;&gt;")</f>
        <v>8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12</v>
      </c>
    </row>
    <row r="5" spans="1:6" ht="20.25" customHeight="1">
      <c r="A5" s="1">
        <v>1004</v>
      </c>
      <c r="B5" s="2">
        <v>45816</v>
      </c>
      <c r="C5" s="1" t="s">
        <v>9</v>
      </c>
      <c r="D5" s="1"/>
      <c r="F5" s="5" t="s">
        <v>13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/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55414-E06A-42EC-9F4C-7D96F831E9CF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>COUNTIFS(C2:C11, "*Shirt*")</f>
        <v>4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14</v>
      </c>
    </row>
    <row r="5" spans="1:6" ht="20.25" customHeight="1">
      <c r="A5" s="1">
        <v>1004</v>
      </c>
      <c r="B5" s="2">
        <v>45816</v>
      </c>
      <c r="C5" s="1" t="s">
        <v>9</v>
      </c>
      <c r="D5" s="1"/>
      <c r="F5" s="5" t="s">
        <v>15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/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D27FB-5D0A-497B-8E61-ADD8E28C2247}">
  <dimension ref="A1:F11"/>
  <sheetViews>
    <sheetView showGridLines="0" workbookViewId="0">
      <selection activeCell="D5" sqref="D5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>COUNTIFS(C2:C11,"T-Shirt",D2:D11,"Delivered") + COUNTIFS(C2:C11,"T-Shirt",D2:D11,"Pending")</f>
        <v>3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16</v>
      </c>
    </row>
    <row r="5" spans="1:6" ht="20.25" customHeight="1">
      <c r="A5" s="1">
        <v>1004</v>
      </c>
      <c r="B5" s="2">
        <v>45816</v>
      </c>
      <c r="C5" s="1" t="s">
        <v>9</v>
      </c>
      <c r="D5" s="1" t="s">
        <v>6</v>
      </c>
      <c r="F5" s="4" t="s">
        <v>17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  <c r="F6" s="3" t="s">
        <v>2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  <c r="F7" s="4" t="s">
        <v>5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 t="s">
        <v>7</v>
      </c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08C4-875C-4B3D-BF09-137709DD8449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 cm="1">
        <f t="array" ref="F2">SUM(COUNTIFS(D2:D11, {"Delivered","Pending"}))</f>
        <v>8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16</v>
      </c>
    </row>
    <row r="5" spans="1:6" ht="20.25" customHeight="1">
      <c r="A5" s="1">
        <v>1004</v>
      </c>
      <c r="B5" s="2">
        <v>45816</v>
      </c>
      <c r="C5" s="1" t="s">
        <v>9</v>
      </c>
      <c r="D5" s="1" t="s">
        <v>6</v>
      </c>
      <c r="F5" s="4" t="s">
        <v>17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 t="s">
        <v>7</v>
      </c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B22F-E43C-4844-B0FE-9FE2B07C6943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>COUNTIFS(B2:B11,"&gt;="&amp;DATE(2025,6,1),B2:B11,"&lt;"&amp;EDATE(DATE(2025,6,1),1))</f>
        <v>6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18</v>
      </c>
    </row>
    <row r="5" spans="1:6" ht="20.25" customHeight="1">
      <c r="A5" s="1">
        <v>1004</v>
      </c>
      <c r="B5" s="2">
        <v>45816</v>
      </c>
      <c r="C5" s="1" t="s">
        <v>9</v>
      </c>
      <c r="D5" s="1" t="s">
        <v>6</v>
      </c>
      <c r="F5" s="5">
        <v>45809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 t="s">
        <v>7</v>
      </c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7899-4C20-4CD7-B1EE-2673C017C20E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>COUNTIFS(B2:B11,"&gt;=6/5/2025",B2:B11,"&lt;=6/30/2025")</f>
        <v>5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18</v>
      </c>
    </row>
    <row r="5" spans="1:6" ht="20.25" customHeight="1">
      <c r="A5" s="1">
        <v>1004</v>
      </c>
      <c r="B5" s="2">
        <v>45816</v>
      </c>
      <c r="C5" s="1" t="s">
        <v>9</v>
      </c>
      <c r="D5" s="1" t="s">
        <v>6</v>
      </c>
      <c r="F5" s="5">
        <v>45813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  <c r="F6" s="3" t="s">
        <v>19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  <c r="F7" s="5">
        <v>45838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 t="s">
        <v>7</v>
      </c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6DA2-32FF-4D3D-80A2-B8D09DA86A0F}">
  <dimension ref="A1:F11"/>
  <sheetViews>
    <sheetView showGridLines="0" workbookViewId="0">
      <selection activeCell="F8" sqref="F8:F9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>COUNTIFS(B2:B11, "&gt;="&amp;F5, B2:B11, "&lt;="&amp; F7, D2:D11, "Delivered")</f>
        <v>5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18</v>
      </c>
    </row>
    <row r="5" spans="1:6" ht="20.25" customHeight="1">
      <c r="A5" s="1">
        <v>1004</v>
      </c>
      <c r="B5" s="2">
        <v>45816</v>
      </c>
      <c r="C5" s="1" t="s">
        <v>9</v>
      </c>
      <c r="D5" s="1" t="s">
        <v>6</v>
      </c>
      <c r="F5" s="5">
        <v>45809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  <c r="F6" s="3" t="s">
        <v>19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  <c r="F7" s="5">
        <v>45868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  <c r="F8" s="3" t="s">
        <v>16</v>
      </c>
    </row>
    <row r="9" spans="1:6" ht="20.25" customHeight="1">
      <c r="A9" s="1">
        <v>1008</v>
      </c>
      <c r="B9" s="2">
        <v>45826</v>
      </c>
      <c r="C9" s="1" t="s">
        <v>7</v>
      </c>
      <c r="D9" s="1" t="s">
        <v>6</v>
      </c>
      <c r="F9" s="4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workbookViewId="0">
      <selection activeCell="F4" sqref="F4:F5"/>
    </sheetView>
  </sheetViews>
  <sheetFormatPr defaultRowHeight="20.25" customHeight="1"/>
  <cols>
    <col min="1" max="1" width="10.5703125" customWidth="1"/>
    <col min="2" max="2" width="14.42578125" customWidth="1"/>
    <col min="3" max="3" width="12.5703125" customWidth="1"/>
    <col min="4" max="4" width="12.7109375" customWidth="1"/>
    <col min="5" max="5" width="1.42578125" customWidth="1"/>
    <col min="6" max="6" width="21.71093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>
        <v>1001</v>
      </c>
      <c r="B2" s="2">
        <v>45839</v>
      </c>
      <c r="C2" s="1" t="s">
        <v>5</v>
      </c>
      <c r="D2" s="1" t="s">
        <v>6</v>
      </c>
      <c r="F2" s="4">
        <f ca="1">COUNTIFS(B2:B11, "&gt;="&amp;TODAY()-30, D2:D11, "Pending")</f>
        <v>1</v>
      </c>
    </row>
    <row r="3" spans="1:6" ht="20.25" customHeight="1">
      <c r="A3" s="1">
        <v>1002</v>
      </c>
      <c r="B3" s="2">
        <v>45811</v>
      </c>
      <c r="C3" s="1" t="s">
        <v>7</v>
      </c>
      <c r="D3" s="1" t="s">
        <v>8</v>
      </c>
    </row>
    <row r="4" spans="1:6" ht="20.25" customHeight="1">
      <c r="A4" s="1">
        <v>1003</v>
      </c>
      <c r="B4" s="2">
        <v>45845</v>
      </c>
      <c r="C4" s="1" t="s">
        <v>5</v>
      </c>
      <c r="D4" s="1" t="s">
        <v>6</v>
      </c>
      <c r="F4" s="3" t="s">
        <v>16</v>
      </c>
    </row>
    <row r="5" spans="1:6" ht="20.25" customHeight="1">
      <c r="A5" s="1">
        <v>1004</v>
      </c>
      <c r="B5" s="2">
        <v>45816</v>
      </c>
      <c r="C5" s="1" t="s">
        <v>9</v>
      </c>
      <c r="D5" s="1" t="s">
        <v>6</v>
      </c>
      <c r="F5" s="4" t="s">
        <v>8</v>
      </c>
    </row>
    <row r="6" spans="1:6" ht="20.25" customHeight="1">
      <c r="A6" s="1">
        <v>1005</v>
      </c>
      <c r="B6" s="2">
        <v>45848</v>
      </c>
      <c r="C6" s="1" t="s">
        <v>7</v>
      </c>
      <c r="D6" s="1" t="s">
        <v>10</v>
      </c>
    </row>
    <row r="7" spans="1:6" ht="20.25" customHeight="1">
      <c r="A7" s="1">
        <v>1006</v>
      </c>
      <c r="B7" s="2">
        <v>45820</v>
      </c>
      <c r="C7" s="1" t="s">
        <v>9</v>
      </c>
      <c r="D7" s="1" t="s">
        <v>8</v>
      </c>
    </row>
    <row r="8" spans="1:6" ht="20.25" customHeight="1">
      <c r="A8" s="1">
        <v>1007</v>
      </c>
      <c r="B8" s="2">
        <v>45853</v>
      </c>
      <c r="C8" s="1" t="s">
        <v>5</v>
      </c>
      <c r="D8" s="1" t="s">
        <v>6</v>
      </c>
    </row>
    <row r="9" spans="1:6" ht="20.25" customHeight="1">
      <c r="A9" s="1">
        <v>1008</v>
      </c>
      <c r="B9" s="2">
        <v>45826</v>
      </c>
      <c r="C9" s="1" t="s">
        <v>7</v>
      </c>
      <c r="D9" s="1" t="s">
        <v>6</v>
      </c>
    </row>
    <row r="10" spans="1:6" ht="20.25" customHeight="1">
      <c r="A10" s="1">
        <v>1009</v>
      </c>
      <c r="B10" s="2">
        <v>45828</v>
      </c>
      <c r="C10" s="1" t="s">
        <v>9</v>
      </c>
      <c r="D10" s="1" t="s">
        <v>8</v>
      </c>
    </row>
    <row r="11" spans="1:6" ht="20.25" customHeight="1">
      <c r="A11" s="1">
        <v>1010</v>
      </c>
      <c r="B11" s="2">
        <v>45830</v>
      </c>
      <c r="C11" s="1" t="s">
        <v>5</v>
      </c>
      <c r="D1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2025-07-15T18:02:59Z</dcterms:created>
  <dcterms:modified xsi:type="dcterms:W3CDTF">2025-07-16T09:57:47Z</dcterms:modified>
  <cp:category/>
  <cp:contentStatus/>
</cp:coreProperties>
</file>