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0" documentId="8_{5EF34297-2F88-47F7-B136-8B37116BF361}" xr6:coauthVersionLast="47" xr6:coauthVersionMax="47" xr10:uidLastSave="{00000000-0000-0000-0000-000000000000}"/>
  <bookViews>
    <workbookView xWindow="240" yWindow="105" windowWidth="14805" windowHeight="8010" firstSheet="1" activeTab="2" xr2:uid="{00000000-000D-0000-FFFF-FFFF00000000}"/>
  </bookViews>
  <sheets>
    <sheet name="COUNTIFS with DATE Functions " sheetId="4" r:id="rId1"/>
    <sheet name="EOMONTH " sheetId="6" r:id="rId2"/>
    <sheet name="Multiple Texts + Date" sheetId="5" r:id="rId3"/>
    <sheet name="Count Rows" sheetId="3" r:id="rId4"/>
    <sheet name="Count If Dates" sheetId="2" r:id="rId5"/>
    <sheet name="Cell reference" sheetId="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5" l="1" a="1"/>
  <c r="E2" i="5"/>
  <c r="E2" i="6"/>
  <c r="E2" i="4"/>
  <c r="E2" i="3"/>
  <c r="E2" i="1"/>
  <c r="E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<sst xmlns="http://schemas.openxmlformats.org/spreadsheetml/2006/main" count="214" uniqueCount="17">
  <si>
    <t>Order Date</t>
  </si>
  <si>
    <t>Product</t>
  </si>
  <si>
    <t>Status</t>
  </si>
  <si>
    <t>Region</t>
  </si>
  <si>
    <t>Total count</t>
  </si>
  <si>
    <t>Laptop</t>
  </si>
  <si>
    <t>Delivered</t>
  </si>
  <si>
    <t>East</t>
  </si>
  <si>
    <t>Monitor</t>
  </si>
  <si>
    <t>Pending</t>
  </si>
  <si>
    <t>West</t>
  </si>
  <si>
    <t>Keyboard</t>
  </si>
  <si>
    <t>Cancelled</t>
  </si>
  <si>
    <t>North</t>
  </si>
  <si>
    <t>South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</si>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</sst>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readingOrder="1"/>
    </xf>
    <xf numFmtId="14" fontId="1" fillId="0" borderId="1" xfId="0" applyNumberFormat="1" applyFont="1" applyBorder="1" applyAlignment="1">
      <alignment vertical="center" readingOrder="1"/>
    </xf>
    <xf numFmtId="0" fontId="1" fillId="0" borderId="1" xfId="0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14" fontId="1" fillId="0" borderId="1" xfId="0" applyNumberFormat="1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BEA8-ADF2-4BA8-A8E2-0F01E7618421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5" customWidth="1"/>
    <col min="2" max="2" width="14.140625" customWidth="1"/>
    <col min="3" max="3" width="14.42578125" customWidth="1"/>
    <col min="4" max="4" width="12.28515625" customWidth="1"/>
    <col min="5" max="5" width="14.42578125" customWidth="1"/>
  </cols>
  <sheetData>
    <row r="1" spans="1:5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0.25" customHeight="1">
      <c r="A2" s="2">
        <v>45663</v>
      </c>
      <c r="B2" s="1" t="s">
        <v>5</v>
      </c>
      <c r="C2" s="1" t="s">
        <v>6</v>
      </c>
      <c r="D2" s="1" t="s">
        <v>7</v>
      </c>
      <c r="E2" s="3">
        <f ca="1">COUNTIFS(A2:A11, "&gt;="&amp;TODAY()-30, C2:C11, "Delivered")</f>
        <v>2</v>
      </c>
    </row>
    <row r="3" spans="1:5" ht="20.25" customHeight="1">
      <c r="A3" s="2">
        <v>45844</v>
      </c>
      <c r="B3" s="1" t="s">
        <v>8</v>
      </c>
      <c r="C3" s="1" t="s">
        <v>9</v>
      </c>
      <c r="D3" s="1" t="s">
        <v>10</v>
      </c>
    </row>
    <row r="4" spans="1:5" ht="20.25" customHeight="1">
      <c r="A4" s="2">
        <v>45828</v>
      </c>
      <c r="B4" s="1" t="s">
        <v>5</v>
      </c>
      <c r="C4" s="1" t="s">
        <v>6</v>
      </c>
      <c r="D4" s="1" t="s">
        <v>7</v>
      </c>
    </row>
    <row r="5" spans="1:5" ht="20.25" customHeight="1">
      <c r="A5" s="2">
        <v>45815</v>
      </c>
      <c r="B5" s="1" t="s">
        <v>11</v>
      </c>
      <c r="C5" s="1" t="s">
        <v>12</v>
      </c>
      <c r="D5" s="1" t="s">
        <v>13</v>
      </c>
    </row>
    <row r="6" spans="1:5" ht="20.25" customHeight="1">
      <c r="A6" s="2">
        <v>45695</v>
      </c>
      <c r="B6" s="1" t="s">
        <v>5</v>
      </c>
      <c r="C6" s="1" t="s">
        <v>6</v>
      </c>
      <c r="D6" s="1" t="s">
        <v>14</v>
      </c>
    </row>
    <row r="7" spans="1:5" ht="20.25" customHeight="1">
      <c r="A7" s="2">
        <v>45823</v>
      </c>
      <c r="B7" s="1" t="s">
        <v>8</v>
      </c>
      <c r="C7" s="1" t="s">
        <v>6</v>
      </c>
      <c r="D7" s="1" t="s">
        <v>7</v>
      </c>
    </row>
    <row r="8" spans="1:5" ht="20.25" customHeight="1">
      <c r="A8" s="2">
        <v>45840</v>
      </c>
      <c r="B8" s="1" t="s">
        <v>5</v>
      </c>
      <c r="C8" s="1" t="s">
        <v>9</v>
      </c>
      <c r="D8" s="1" t="s">
        <v>7</v>
      </c>
    </row>
    <row r="9" spans="1:5" ht="20.25" customHeight="1">
      <c r="A9" s="2">
        <v>45713</v>
      </c>
      <c r="B9" s="1" t="s">
        <v>5</v>
      </c>
      <c r="C9" s="1" t="s">
        <v>6</v>
      </c>
      <c r="D9" s="1" t="s">
        <v>10</v>
      </c>
    </row>
    <row r="10" spans="1:5" ht="20.25" customHeight="1">
      <c r="A10" s="2">
        <v>45722</v>
      </c>
      <c r="B10" s="1" t="s">
        <v>11</v>
      </c>
      <c r="C10" s="1" t="s">
        <v>6</v>
      </c>
      <c r="D10" s="1" t="s">
        <v>7</v>
      </c>
    </row>
    <row r="11" spans="1:5" ht="20.25" customHeight="1">
      <c r="A11" s="2">
        <v>45726</v>
      </c>
      <c r="B11" s="1" t="s">
        <v>5</v>
      </c>
      <c r="C11" s="1" t="s">
        <v>6</v>
      </c>
      <c r="D11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C11C-7B13-42DB-997B-931D0AA012BA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5" customWidth="1"/>
    <col min="2" max="2" width="14.140625" customWidth="1"/>
    <col min="3" max="3" width="14.42578125" customWidth="1"/>
    <col min="4" max="4" width="12.28515625" customWidth="1"/>
    <col min="5" max="5" width="14.42578125" customWidth="1"/>
  </cols>
  <sheetData>
    <row r="1" spans="1:5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0.25" customHeight="1">
      <c r="A2" s="2">
        <v>45296</v>
      </c>
      <c r="B2" s="1" t="s">
        <v>5</v>
      </c>
      <c r="C2" s="1" t="s">
        <v>6</v>
      </c>
      <c r="D2" s="1" t="s">
        <v>7</v>
      </c>
      <c r="E2" s="3">
        <f>COUNTIFS(A2:A11, "&gt;="&amp;DATE(2024,2,1), A2:A11, "&lt;="&amp;EOMONTH(DATE(2024,2,1),0), C2:C11, "Delivered")</f>
        <v>3</v>
      </c>
    </row>
    <row r="3" spans="1:5" ht="20.25" customHeight="1">
      <c r="A3" s="2">
        <v>45303</v>
      </c>
      <c r="B3" s="1" t="s">
        <v>8</v>
      </c>
      <c r="C3" s="1" t="s">
        <v>9</v>
      </c>
      <c r="D3" s="1" t="s">
        <v>10</v>
      </c>
    </row>
    <row r="4" spans="1:5" ht="20.25" customHeight="1">
      <c r="A4" s="2">
        <v>45311</v>
      </c>
      <c r="B4" s="1" t="s">
        <v>5</v>
      </c>
      <c r="C4" s="1" t="s">
        <v>6</v>
      </c>
      <c r="D4" s="1" t="s">
        <v>7</v>
      </c>
    </row>
    <row r="5" spans="1:5" ht="20.25" customHeight="1">
      <c r="A5" s="2">
        <v>45319</v>
      </c>
      <c r="B5" s="1" t="s">
        <v>11</v>
      </c>
      <c r="C5" s="1" t="s">
        <v>12</v>
      </c>
      <c r="D5" s="1" t="s">
        <v>13</v>
      </c>
    </row>
    <row r="6" spans="1:5" ht="20.25" customHeight="1">
      <c r="A6" s="2">
        <v>45325</v>
      </c>
      <c r="B6" s="1" t="s">
        <v>5</v>
      </c>
      <c r="C6" s="1" t="s">
        <v>6</v>
      </c>
      <c r="D6" s="1" t="s">
        <v>14</v>
      </c>
    </row>
    <row r="7" spans="1:5" ht="20.25" customHeight="1">
      <c r="A7" s="2">
        <v>45337</v>
      </c>
      <c r="B7" s="1" t="s">
        <v>8</v>
      </c>
      <c r="C7" s="1" t="s">
        <v>6</v>
      </c>
      <c r="D7" s="1" t="s">
        <v>7</v>
      </c>
    </row>
    <row r="8" spans="1:5" ht="20.25" customHeight="1">
      <c r="A8" s="2">
        <v>45340</v>
      </c>
      <c r="B8" s="1" t="s">
        <v>5</v>
      </c>
      <c r="C8" s="1" t="s">
        <v>9</v>
      </c>
      <c r="D8" s="1" t="s">
        <v>7</v>
      </c>
    </row>
    <row r="9" spans="1:5" ht="20.25" customHeight="1">
      <c r="A9" s="2">
        <v>45347</v>
      </c>
      <c r="B9" s="1" t="s">
        <v>5</v>
      </c>
      <c r="C9" s="1" t="s">
        <v>6</v>
      </c>
      <c r="D9" s="1" t="s">
        <v>10</v>
      </c>
    </row>
    <row r="10" spans="1:5" ht="20.25" customHeight="1">
      <c r="A10" s="2">
        <v>45354</v>
      </c>
      <c r="B10" s="1" t="s">
        <v>11</v>
      </c>
      <c r="C10" s="1" t="s">
        <v>6</v>
      </c>
      <c r="D10" s="1" t="s">
        <v>7</v>
      </c>
    </row>
    <row r="11" spans="1:5" ht="20.25" customHeight="1">
      <c r="A11" s="2">
        <v>45361</v>
      </c>
      <c r="B11" s="1" t="s">
        <v>5</v>
      </c>
      <c r="C11" s="1" t="s">
        <v>6</v>
      </c>
      <c r="D11" s="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80A5-9BCF-4A0E-AB63-8219DB0B258E}">
  <dimension ref="A1:E11"/>
  <sheetViews>
    <sheetView showGridLines="0" tabSelected="1" workbookViewId="0">
      <selection activeCell="E3" sqref="E3"/>
    </sheetView>
  </sheetViews>
  <sheetFormatPr defaultRowHeight="20.25" customHeight="1"/>
  <cols>
    <col min="1" max="1" width="15" customWidth="1"/>
    <col min="2" max="2" width="14.140625" customWidth="1"/>
    <col min="3" max="3" width="14.42578125" customWidth="1"/>
    <col min="4" max="4" width="12.28515625" customWidth="1"/>
    <col min="5" max="5" width="14.42578125" customWidth="1"/>
  </cols>
  <sheetData>
    <row r="1" spans="1:5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0.25" customHeight="1">
      <c r="A2" s="2">
        <v>45296</v>
      </c>
      <c r="B2" s="1" t="s">
        <v>5</v>
      </c>
      <c r="C2" s="1" t="s">
        <v>6</v>
      </c>
      <c r="D2" s="1" t="s">
        <v>7</v>
      </c>
      <c r="E2" s="3" cm="1">
        <f t="array" ref="E2">SUM(COUNTIFS(A2:A11, "&gt;=2024-01-01", A2:A11, "&lt;=2024-03-01", B2:B11, "Laptop", D2:D11, {"East","North"}))</f>
        <v>3</v>
      </c>
    </row>
    <row r="3" spans="1:5" ht="20.25" customHeight="1">
      <c r="A3" s="2">
        <v>45303</v>
      </c>
      <c r="B3" s="1" t="s">
        <v>8</v>
      </c>
      <c r="C3" s="1" t="s">
        <v>9</v>
      </c>
      <c r="D3" s="1" t="s">
        <v>10</v>
      </c>
    </row>
    <row r="4" spans="1:5" ht="20.25" customHeight="1">
      <c r="A4" s="2">
        <v>45311</v>
      </c>
      <c r="B4" s="1" t="s">
        <v>5</v>
      </c>
      <c r="C4" s="1" t="s">
        <v>6</v>
      </c>
      <c r="D4" s="1" t="s">
        <v>7</v>
      </c>
    </row>
    <row r="5" spans="1:5" ht="20.25" customHeight="1">
      <c r="A5" s="2">
        <v>45319</v>
      </c>
      <c r="B5" s="1" t="s">
        <v>11</v>
      </c>
      <c r="C5" s="1" t="s">
        <v>12</v>
      </c>
      <c r="D5" s="1" t="s">
        <v>13</v>
      </c>
    </row>
    <row r="6" spans="1:5" ht="20.25" customHeight="1">
      <c r="A6" s="2">
        <v>45325</v>
      </c>
      <c r="B6" s="1" t="s">
        <v>5</v>
      </c>
      <c r="C6" s="1" t="s">
        <v>6</v>
      </c>
      <c r="D6" s="1" t="s">
        <v>14</v>
      </c>
    </row>
    <row r="7" spans="1:5" ht="20.25" customHeight="1">
      <c r="A7" s="2">
        <v>45337</v>
      </c>
      <c r="B7" s="1" t="s">
        <v>8</v>
      </c>
      <c r="C7" s="1" t="s">
        <v>6</v>
      </c>
      <c r="D7" s="1" t="s">
        <v>7</v>
      </c>
    </row>
    <row r="8" spans="1:5" ht="20.25" customHeight="1">
      <c r="A8" s="2">
        <v>45340</v>
      </c>
      <c r="B8" s="1" t="s">
        <v>5</v>
      </c>
      <c r="C8" s="1" t="s">
        <v>9</v>
      </c>
      <c r="D8" s="1" t="s">
        <v>7</v>
      </c>
    </row>
    <row r="9" spans="1:5" ht="20.25" customHeight="1">
      <c r="A9" s="2">
        <v>45347</v>
      </c>
      <c r="B9" s="1" t="s">
        <v>5</v>
      </c>
      <c r="C9" s="1" t="s">
        <v>6</v>
      </c>
      <c r="D9" s="1" t="s">
        <v>10</v>
      </c>
    </row>
    <row r="10" spans="1:5" ht="20.25" customHeight="1">
      <c r="A10" s="2">
        <v>45354</v>
      </c>
      <c r="B10" s="1" t="s">
        <v>11</v>
      </c>
      <c r="C10" s="1" t="s">
        <v>6</v>
      </c>
      <c r="D10" s="1" t="s">
        <v>7</v>
      </c>
    </row>
    <row r="11" spans="1:5" ht="20.25" customHeight="1">
      <c r="A11" s="2">
        <v>45361</v>
      </c>
      <c r="B11" s="1" t="s">
        <v>5</v>
      </c>
      <c r="C11" s="1" t="s">
        <v>6</v>
      </c>
      <c r="D11" s="1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9C72-4DA3-468A-B8A9-71F82AE8C721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5" customWidth="1"/>
    <col min="2" max="2" width="14.140625" customWidth="1"/>
    <col min="3" max="3" width="14.42578125" customWidth="1"/>
    <col min="4" max="4" width="12.28515625" customWidth="1"/>
    <col min="5" max="5" width="14.42578125" customWidth="1"/>
  </cols>
  <sheetData>
    <row r="1" spans="1:5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0.25" customHeight="1">
      <c r="A2" s="2">
        <v>45296</v>
      </c>
      <c r="B2" s="1" t="s">
        <v>5</v>
      </c>
      <c r="C2" s="1" t="s">
        <v>6</v>
      </c>
      <c r="D2" s="1" t="s">
        <v>7</v>
      </c>
      <c r="E2" s="3">
        <f>COUNTIFS(A2:A11, "&gt;=2024-01-01", A2:A11, "&lt;=2024-03-01", C2:C11, "*Delivered*")</f>
        <v>5</v>
      </c>
    </row>
    <row r="3" spans="1:5" ht="20.25" customHeight="1">
      <c r="A3" s="2">
        <v>45303</v>
      </c>
      <c r="B3" s="1" t="s">
        <v>8</v>
      </c>
      <c r="C3" s="1" t="s">
        <v>9</v>
      </c>
      <c r="D3" s="1" t="s">
        <v>10</v>
      </c>
    </row>
    <row r="4" spans="1:5" ht="20.25" customHeight="1">
      <c r="A4" s="2">
        <v>45311</v>
      </c>
      <c r="B4" s="1" t="s">
        <v>5</v>
      </c>
      <c r="C4" s="1" t="s">
        <v>6</v>
      </c>
      <c r="D4" s="1" t="s">
        <v>7</v>
      </c>
    </row>
    <row r="5" spans="1:5" ht="20.25" customHeight="1">
      <c r="A5" s="2">
        <v>45319</v>
      </c>
      <c r="B5" s="1" t="s">
        <v>11</v>
      </c>
      <c r="C5" s="1" t="s">
        <v>12</v>
      </c>
      <c r="D5" s="1" t="s">
        <v>13</v>
      </c>
    </row>
    <row r="6" spans="1:5" ht="20.25" customHeight="1">
      <c r="A6" s="2">
        <v>45325</v>
      </c>
      <c r="B6" s="1" t="s">
        <v>5</v>
      </c>
      <c r="C6" s="1" t="s">
        <v>6</v>
      </c>
      <c r="D6" s="1" t="s">
        <v>14</v>
      </c>
    </row>
    <row r="7" spans="1:5" ht="20.25" customHeight="1">
      <c r="A7" s="2">
        <v>45337</v>
      </c>
      <c r="B7" s="1" t="s">
        <v>8</v>
      </c>
      <c r="C7" s="1" t="s">
        <v>6</v>
      </c>
      <c r="D7" s="1" t="s">
        <v>7</v>
      </c>
    </row>
    <row r="8" spans="1:5" ht="20.25" customHeight="1">
      <c r="A8" s="2">
        <v>45340</v>
      </c>
      <c r="B8" s="1" t="s">
        <v>5</v>
      </c>
      <c r="C8" s="1" t="s">
        <v>9</v>
      </c>
      <c r="D8" s="1" t="s">
        <v>7</v>
      </c>
    </row>
    <row r="9" spans="1:5" ht="20.25" customHeight="1">
      <c r="A9" s="2">
        <v>45347</v>
      </c>
      <c r="B9" s="1" t="s">
        <v>5</v>
      </c>
      <c r="C9" s="1" t="s">
        <v>6</v>
      </c>
      <c r="D9" s="1" t="s">
        <v>10</v>
      </c>
    </row>
    <row r="10" spans="1:5" ht="20.25" customHeight="1">
      <c r="A10" s="2">
        <v>45354</v>
      </c>
      <c r="B10" s="1" t="s">
        <v>11</v>
      </c>
      <c r="C10" s="1" t="s">
        <v>6</v>
      </c>
      <c r="D10" s="1" t="s">
        <v>7</v>
      </c>
    </row>
    <row r="11" spans="1:5" ht="20.25" customHeight="1">
      <c r="A11" s="2">
        <v>45361</v>
      </c>
      <c r="B11" s="1" t="s">
        <v>5</v>
      </c>
      <c r="C11" s="1" t="s">
        <v>6</v>
      </c>
      <c r="D11" s="1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6860-9B73-42EF-9965-EE68735FEDAA}">
  <dimension ref="A1:E11"/>
  <sheetViews>
    <sheetView showGridLines="0" workbookViewId="0"/>
  </sheetViews>
  <sheetFormatPr defaultRowHeight="20.25" customHeight="1"/>
  <cols>
    <col min="1" max="1" width="15" customWidth="1"/>
    <col min="2" max="2" width="14.140625" customWidth="1"/>
    <col min="3" max="3" width="14.42578125" customWidth="1"/>
    <col min="4" max="4" width="12.28515625" customWidth="1"/>
    <col min="5" max="5" width="14.42578125" customWidth="1"/>
  </cols>
  <sheetData>
    <row r="1" spans="1:5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0.25" customHeight="1">
      <c r="A2" s="2">
        <v>45296</v>
      </c>
      <c r="B2" s="1" t="s">
        <v>5</v>
      </c>
      <c r="C2" s="1" t="s">
        <v>6</v>
      </c>
      <c r="D2" s="1" t="s">
        <v>7</v>
      </c>
      <c r="E2" s="3">
        <f>COUNTIFS(A2:A11, "&gt;=2024-01-01", A2:A11, "&lt;=2024-02-28", B2:B11, "Laptop")</f>
        <v>5</v>
      </c>
    </row>
    <row r="3" spans="1:5" ht="20.25" customHeight="1">
      <c r="A3" s="2">
        <v>45303</v>
      </c>
      <c r="B3" s="1" t="s">
        <v>8</v>
      </c>
      <c r="C3" s="1" t="s">
        <v>9</v>
      </c>
      <c r="D3" s="1" t="s">
        <v>10</v>
      </c>
    </row>
    <row r="4" spans="1:5" ht="20.25" customHeight="1">
      <c r="A4" s="2">
        <v>45311</v>
      </c>
      <c r="B4" s="1" t="s">
        <v>5</v>
      </c>
      <c r="C4" s="1" t="s">
        <v>6</v>
      </c>
      <c r="D4" s="1" t="s">
        <v>7</v>
      </c>
    </row>
    <row r="5" spans="1:5" ht="20.25" customHeight="1">
      <c r="A5" s="2">
        <v>45319</v>
      </c>
      <c r="B5" s="1" t="s">
        <v>11</v>
      </c>
      <c r="C5" s="1" t="s">
        <v>12</v>
      </c>
      <c r="D5" s="1" t="s">
        <v>13</v>
      </c>
    </row>
    <row r="6" spans="1:5" ht="20.25" customHeight="1">
      <c r="A6" s="2">
        <v>45325</v>
      </c>
      <c r="B6" s="1" t="s">
        <v>5</v>
      </c>
      <c r="C6" s="1" t="s">
        <v>6</v>
      </c>
      <c r="D6" s="1" t="s">
        <v>14</v>
      </c>
    </row>
    <row r="7" spans="1:5" ht="20.25" customHeight="1">
      <c r="A7" s="2">
        <v>45337</v>
      </c>
      <c r="B7" s="1" t="s">
        <v>8</v>
      </c>
      <c r="C7" s="1" t="s">
        <v>6</v>
      </c>
      <c r="D7" s="1" t="s">
        <v>7</v>
      </c>
    </row>
    <row r="8" spans="1:5" ht="20.25" customHeight="1">
      <c r="A8" s="2">
        <v>45340</v>
      </c>
      <c r="B8" s="1" t="s">
        <v>5</v>
      </c>
      <c r="C8" s="1" t="s">
        <v>9</v>
      </c>
      <c r="D8" s="1" t="s">
        <v>7</v>
      </c>
    </row>
    <row r="9" spans="1:5" ht="20.25" customHeight="1">
      <c r="A9" s="2">
        <v>45347</v>
      </c>
      <c r="B9" s="1" t="s">
        <v>5</v>
      </c>
      <c r="C9" s="1" t="s">
        <v>6</v>
      </c>
      <c r="D9" s="1" t="s">
        <v>10</v>
      </c>
    </row>
    <row r="10" spans="1:5" ht="20.25" customHeight="1">
      <c r="A10" s="2">
        <v>45354</v>
      </c>
      <c r="B10" s="1" t="s">
        <v>11</v>
      </c>
      <c r="C10" s="1" t="s">
        <v>6</v>
      </c>
      <c r="D10" s="1" t="s">
        <v>7</v>
      </c>
    </row>
    <row r="11" spans="1:5" ht="20.25" customHeight="1">
      <c r="A11" s="2">
        <v>45361</v>
      </c>
      <c r="B11" s="1" t="s">
        <v>5</v>
      </c>
      <c r="C11" s="1" t="s">
        <v>6</v>
      </c>
      <c r="D11" s="1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workbookViewId="0">
      <selection activeCell="E6" sqref="E6"/>
    </sheetView>
  </sheetViews>
  <sheetFormatPr defaultRowHeight="20.25" customHeight="1"/>
  <cols>
    <col min="1" max="1" width="15" customWidth="1"/>
    <col min="2" max="2" width="14.140625" customWidth="1"/>
    <col min="3" max="3" width="14.42578125" customWidth="1"/>
    <col min="4" max="4" width="12.28515625" customWidth="1"/>
    <col min="5" max="5" width="14.42578125" customWidth="1"/>
  </cols>
  <sheetData>
    <row r="1" spans="1:5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0.25" customHeight="1">
      <c r="A2" s="2">
        <v>45296</v>
      </c>
      <c r="B2" s="1" t="s">
        <v>5</v>
      </c>
      <c r="C2" s="1" t="s">
        <v>6</v>
      </c>
      <c r="D2" s="1" t="s">
        <v>7</v>
      </c>
      <c r="E2" s="3">
        <f>COUNTIFS(A2:A11, "&gt;="&amp;E8, A2:A11, "&lt;="&amp;E10, B2:B11, E6)</f>
        <v>5</v>
      </c>
    </row>
    <row r="3" spans="1:5" ht="20.25" customHeight="1">
      <c r="A3" s="2">
        <v>45303</v>
      </c>
      <c r="B3" s="1" t="s">
        <v>8</v>
      </c>
      <c r="C3" s="1" t="s">
        <v>9</v>
      </c>
      <c r="D3" s="1" t="s">
        <v>10</v>
      </c>
    </row>
    <row r="4" spans="1:5" ht="20.25" customHeight="1">
      <c r="A4" s="2">
        <v>45311</v>
      </c>
      <c r="B4" s="1" t="s">
        <v>5</v>
      </c>
      <c r="C4" s="1" t="s">
        <v>6</v>
      </c>
      <c r="D4" s="1" t="s">
        <v>7</v>
      </c>
    </row>
    <row r="5" spans="1:5" ht="20.25" customHeight="1">
      <c r="A5" s="2">
        <v>45319</v>
      </c>
      <c r="B5" s="1" t="s">
        <v>11</v>
      </c>
      <c r="C5" s="1" t="s">
        <v>12</v>
      </c>
      <c r="D5" s="1" t="s">
        <v>13</v>
      </c>
      <c r="E5" s="4" t="s">
        <v>1</v>
      </c>
    </row>
    <row r="6" spans="1:5" ht="20.25" customHeight="1">
      <c r="A6" s="2">
        <v>45325</v>
      </c>
      <c r="B6" s="1" t="s">
        <v>5</v>
      </c>
      <c r="C6" s="1" t="s">
        <v>6</v>
      </c>
      <c r="D6" s="1" t="s">
        <v>14</v>
      </c>
      <c r="E6" s="5" t="s">
        <v>5</v>
      </c>
    </row>
    <row r="7" spans="1:5" ht="20.25" customHeight="1">
      <c r="A7" s="2">
        <v>45337</v>
      </c>
      <c r="B7" s="1" t="s">
        <v>8</v>
      </c>
      <c r="C7" s="1" t="s">
        <v>6</v>
      </c>
      <c r="D7" s="1" t="s">
        <v>7</v>
      </c>
      <c r="E7" s="4" t="s">
        <v>15</v>
      </c>
    </row>
    <row r="8" spans="1:5" ht="20.25" customHeight="1">
      <c r="A8" s="2">
        <v>45340</v>
      </c>
      <c r="B8" s="1" t="s">
        <v>5</v>
      </c>
      <c r="C8" s="1" t="s">
        <v>9</v>
      </c>
      <c r="D8" s="1" t="s">
        <v>7</v>
      </c>
      <c r="E8" s="2">
        <v>45292</v>
      </c>
    </row>
    <row r="9" spans="1:5" ht="20.25" customHeight="1">
      <c r="A9" s="2">
        <v>45347</v>
      </c>
      <c r="B9" s="1" t="s">
        <v>5</v>
      </c>
      <c r="C9" s="1" t="s">
        <v>6</v>
      </c>
      <c r="D9" s="1" t="s">
        <v>10</v>
      </c>
      <c r="E9" s="6" t="s">
        <v>16</v>
      </c>
    </row>
    <row r="10" spans="1:5" ht="20.25" customHeight="1">
      <c r="A10" s="2">
        <v>45354</v>
      </c>
      <c r="B10" s="1" t="s">
        <v>11</v>
      </c>
      <c r="C10" s="1" t="s">
        <v>6</v>
      </c>
      <c r="D10" s="1" t="s">
        <v>7</v>
      </c>
      <c r="E10" s="2">
        <v>45350</v>
      </c>
    </row>
    <row r="11" spans="1:5" ht="20.25" customHeight="1">
      <c r="A11" s="2">
        <v>45361</v>
      </c>
      <c r="B11" s="1" t="s">
        <v>5</v>
      </c>
      <c r="C11" s="1" t="s">
        <v>6</v>
      </c>
      <c r="D1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2025-07-03T10:00:37Z</dcterms:created>
  <dcterms:modified xsi:type="dcterms:W3CDTF">2025-07-03T13:44:23Z</dcterms:modified>
  <cp:category/>
  <cp:contentStatus/>
</cp:coreProperties>
</file>