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/>
  <xr:revisionPtr revIDLastSave="0" documentId="8_{3E2D17B5-F0D8-40B3-A2D0-FC3B0E0B6C3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OR logic " sheetId="10" r:id="rId1"/>
    <sheet name="AND logic" sheetId="9" r:id="rId2"/>
    <sheet name="SMALL + FILTER multipl criteria" sheetId="7" r:id="rId3"/>
    <sheet name="SMALL + FILTER single criteria" sheetId="6" r:id="rId4"/>
    <sheet name="Nth Lowest Multiple Criteria" sheetId="5" r:id="rId5"/>
    <sheet name="Nth Lowest Single Criteria" sheetId="4" r:id="rId6"/>
    <sheet name="MINIFS single criteria" sheetId="8" r:id="rId7"/>
    <sheet name="MINIFS multiple criteria" sheetId="3" r:id="rId8"/>
    <sheet name="MIN + IF Multiple Criteria" sheetId="2" r:id="rId9"/>
    <sheet name="MIN + IF Single Criteria" sheetId="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0" l="1" a="1"/>
  <c r="F3" i="10"/>
  <c r="F3" i="9" a="1"/>
  <c r="F3" i="9"/>
  <c r="F3" i="8"/>
  <c r="F3" i="7" a="1"/>
  <c r="F3" i="7"/>
  <c r="F3" i="6" a="1"/>
  <c r="F3" i="6"/>
  <c r="F3" i="5" a="1"/>
  <c r="F3" i="5"/>
  <c r="F3" i="4" a="1"/>
  <c r="F3" i="4"/>
  <c r="F3" i="3"/>
  <c r="F3" i="2" a="1"/>
  <c r="F3" i="2"/>
  <c r="F3" i="1" a="1"/>
  <c r="F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<sst xmlns="http://schemas.openxmlformats.org/spreadsheetml/2006/main" count="250" uniqueCount="13">
  <si>
    <t>Product</t>
  </si>
  <si>
    <t>Region</t>
  </si>
  <si>
    <t>Sales</t>
  </si>
  <si>
    <t>Product A</t>
  </si>
  <si>
    <t>East</t>
  </si>
  <si>
    <t>Criteria</t>
  </si>
  <si>
    <t>Product A or Product B</t>
  </si>
  <si>
    <t>Product B</t>
  </si>
  <si>
    <t>West</t>
  </si>
  <si>
    <t>Output</t>
  </si>
  <si>
    <t>Product C</t>
  </si>
  <si>
    <t>North</t>
  </si>
  <si>
    <t>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</si>
</sst>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7A22-C13F-45C8-A763-906A70E7CF4C}">
  <dimension ref="A1:F10"/>
  <sheetViews>
    <sheetView showGridLines="0" tabSelected="1" workbookViewId="0">
      <selection activeCell="F3" sqref="F3"/>
    </sheetView>
  </sheetViews>
  <sheetFormatPr defaultRowHeight="20.25" customHeight="1"/>
  <cols>
    <col min="1" max="1" width="12.140625" customWidth="1"/>
    <col min="2" max="2" width="10.5703125" customWidth="1"/>
    <col min="3" max="3" width="9.28515625" customWidth="1"/>
    <col min="4" max="4" width="2.28515625" customWidth="1"/>
    <col min="5" max="5" width="11" customWidth="1"/>
    <col min="6" max="6" width="22.7109375" customWidth="1"/>
  </cols>
  <sheetData>
    <row r="1" spans="1:6" ht="20.25" customHeight="1">
      <c r="A1" s="2" t="s">
        <v>0</v>
      </c>
      <c r="B1" s="2" t="s">
        <v>1</v>
      </c>
      <c r="C1" s="2" t="s">
        <v>2</v>
      </c>
    </row>
    <row r="2" spans="1:6" ht="20.25" customHeight="1">
      <c r="A2" s="1" t="s">
        <v>3</v>
      </c>
      <c r="B2" s="1" t="s">
        <v>4</v>
      </c>
      <c r="C2" s="1">
        <v>250</v>
      </c>
      <c r="E2" s="2" t="s">
        <v>5</v>
      </c>
      <c r="F2" s="3" t="s">
        <v>6</v>
      </c>
    </row>
    <row r="3" spans="1:6" ht="20.25" customHeight="1">
      <c r="A3" s="1" t="s">
        <v>7</v>
      </c>
      <c r="B3" s="1" t="s">
        <v>8</v>
      </c>
      <c r="C3" s="1">
        <v>180</v>
      </c>
      <c r="E3" s="2" t="s">
        <v>9</v>
      </c>
      <c r="F3" s="3" cm="1">
        <f t="array" ref="F3">SMALL(_xlfn._xlws.FILTER(C2:C10, (A2:A10="Product A") + (A2:A10="Product B")), 1)</f>
        <v>140</v>
      </c>
    </row>
    <row r="4" spans="1:6" ht="20.25" customHeight="1">
      <c r="A4" s="1" t="s">
        <v>10</v>
      </c>
      <c r="B4" s="1" t="s">
        <v>4</v>
      </c>
      <c r="C4" s="1">
        <v>220</v>
      </c>
    </row>
    <row r="5" spans="1:6" ht="20.25" customHeight="1">
      <c r="A5" s="1" t="s">
        <v>7</v>
      </c>
      <c r="B5" s="1" t="s">
        <v>4</v>
      </c>
      <c r="C5" s="1">
        <v>140</v>
      </c>
    </row>
    <row r="6" spans="1:6" ht="20.25" customHeight="1">
      <c r="A6" s="1" t="s">
        <v>3</v>
      </c>
      <c r="B6" s="1" t="s">
        <v>11</v>
      </c>
      <c r="C6" s="1">
        <v>210</v>
      </c>
    </row>
    <row r="7" spans="1:6" ht="20.25" customHeight="1">
      <c r="A7" s="1" t="s">
        <v>10</v>
      </c>
      <c r="B7" s="1" t="s">
        <v>12</v>
      </c>
      <c r="C7" s="1">
        <v>175</v>
      </c>
    </row>
    <row r="8" spans="1:6" ht="20.25" customHeight="1">
      <c r="A8" s="1" t="s">
        <v>7</v>
      </c>
      <c r="B8" s="1" t="s">
        <v>4</v>
      </c>
      <c r="C8" s="1">
        <v>160</v>
      </c>
    </row>
    <row r="9" spans="1:6" ht="20.25" customHeight="1">
      <c r="A9" s="1" t="s">
        <v>10</v>
      </c>
      <c r="B9" s="1" t="s">
        <v>4</v>
      </c>
      <c r="C9" s="1">
        <v>200</v>
      </c>
    </row>
    <row r="10" spans="1:6" ht="20.25" customHeight="1">
      <c r="A10" s="1" t="s">
        <v>3</v>
      </c>
      <c r="B10" s="1" t="s">
        <v>4</v>
      </c>
      <c r="C10" s="1">
        <v>240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workbookViewId="0">
      <selection activeCell="E2" sqref="E2:F3"/>
    </sheetView>
  </sheetViews>
  <sheetFormatPr defaultRowHeight="20.25" customHeight="1"/>
  <cols>
    <col min="1" max="1" width="12.140625" customWidth="1"/>
    <col min="2" max="2" width="10.5703125" customWidth="1"/>
    <col min="4" max="4" width="2.5703125" customWidth="1"/>
    <col min="6" max="6" width="10.85546875" customWidth="1"/>
  </cols>
  <sheetData>
    <row r="1" spans="1:6" ht="20.25" customHeight="1">
      <c r="A1" s="2" t="s">
        <v>0</v>
      </c>
      <c r="B1" s="2" t="s">
        <v>1</v>
      </c>
      <c r="C1" s="2" t="s">
        <v>2</v>
      </c>
    </row>
    <row r="2" spans="1:6" ht="20.25" customHeight="1">
      <c r="A2" s="1" t="s">
        <v>3</v>
      </c>
      <c r="B2" s="1" t="s">
        <v>4</v>
      </c>
      <c r="C2" s="1">
        <v>250</v>
      </c>
      <c r="E2" s="2" t="s">
        <v>5</v>
      </c>
      <c r="F2" s="3" t="s">
        <v>7</v>
      </c>
    </row>
    <row r="3" spans="1:6" ht="20.25" customHeight="1">
      <c r="A3" s="1" t="s">
        <v>7</v>
      </c>
      <c r="B3" s="1" t="s">
        <v>8</v>
      </c>
      <c r="C3" s="1">
        <v>180</v>
      </c>
      <c r="E3" s="2" t="s">
        <v>9</v>
      </c>
      <c r="F3" s="3" cm="1">
        <f t="array" ref="F3">MIN(IF(A2:A10="Product B", C2:C10))</f>
        <v>140</v>
      </c>
    </row>
    <row r="4" spans="1:6" ht="20.25" customHeight="1">
      <c r="A4" s="1" t="s">
        <v>10</v>
      </c>
      <c r="B4" s="1" t="s">
        <v>4</v>
      </c>
      <c r="C4" s="1">
        <v>220</v>
      </c>
    </row>
    <row r="5" spans="1:6" ht="20.25" customHeight="1">
      <c r="A5" s="1" t="s">
        <v>7</v>
      </c>
      <c r="B5" s="1" t="s">
        <v>4</v>
      </c>
      <c r="C5" s="1">
        <v>140</v>
      </c>
    </row>
    <row r="6" spans="1:6" ht="20.25" customHeight="1">
      <c r="A6" s="1" t="s">
        <v>3</v>
      </c>
      <c r="B6" s="1" t="s">
        <v>11</v>
      </c>
      <c r="C6" s="1">
        <v>210</v>
      </c>
    </row>
    <row r="7" spans="1:6" ht="20.25" customHeight="1">
      <c r="A7" s="1" t="s">
        <v>10</v>
      </c>
      <c r="B7" s="1" t="s">
        <v>12</v>
      </c>
      <c r="C7" s="1">
        <v>175</v>
      </c>
    </row>
    <row r="8" spans="1:6" ht="20.25" customHeight="1">
      <c r="A8" s="1" t="s">
        <v>7</v>
      </c>
      <c r="B8" s="1" t="s">
        <v>4</v>
      </c>
      <c r="C8" s="1">
        <v>160</v>
      </c>
    </row>
    <row r="9" spans="1:6" ht="20.25" customHeight="1">
      <c r="A9" s="1" t="s">
        <v>10</v>
      </c>
      <c r="B9" s="1" t="s">
        <v>4</v>
      </c>
      <c r="C9" s="1">
        <v>200</v>
      </c>
    </row>
    <row r="10" spans="1:6" ht="20.25" customHeight="1">
      <c r="A10" s="1" t="s">
        <v>3</v>
      </c>
      <c r="B10" s="1" t="s">
        <v>4</v>
      </c>
      <c r="C10" s="1">
        <v>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1C2B-24FB-451D-BC45-DFF2FA4416DB}">
  <dimension ref="A1:F10"/>
  <sheetViews>
    <sheetView showGridLines="0" workbookViewId="0">
      <selection activeCell="F3" sqref="F3"/>
    </sheetView>
  </sheetViews>
  <sheetFormatPr defaultRowHeight="20.25" customHeight="1"/>
  <cols>
    <col min="1" max="1" width="12.140625" customWidth="1"/>
    <col min="2" max="2" width="10.5703125" customWidth="1"/>
    <col min="3" max="3" width="9.28515625" customWidth="1"/>
    <col min="4" max="4" width="3.42578125" customWidth="1"/>
    <col min="5" max="5" width="11.140625" customWidth="1"/>
    <col min="6" max="6" width="13.7109375" customWidth="1"/>
  </cols>
  <sheetData>
    <row r="1" spans="1:6" ht="20.25" customHeight="1">
      <c r="A1" s="2" t="s">
        <v>0</v>
      </c>
      <c r="B1" s="2" t="s">
        <v>1</v>
      </c>
      <c r="C1" s="2" t="s">
        <v>2</v>
      </c>
      <c r="E1" s="2" t="s">
        <v>5</v>
      </c>
      <c r="F1" s="3" t="s">
        <v>7</v>
      </c>
    </row>
    <row r="2" spans="1:6" ht="20.25" customHeight="1">
      <c r="A2" s="1" t="s">
        <v>3</v>
      </c>
      <c r="B2" s="1" t="s">
        <v>4</v>
      </c>
      <c r="C2" s="1">
        <v>250</v>
      </c>
      <c r="E2" s="2" t="s">
        <v>1</v>
      </c>
      <c r="F2" s="3" t="s">
        <v>4</v>
      </c>
    </row>
    <row r="3" spans="1:6" ht="20.25" customHeight="1">
      <c r="A3" s="1" t="s">
        <v>7</v>
      </c>
      <c r="B3" s="1" t="s">
        <v>8</v>
      </c>
      <c r="C3" s="1">
        <v>180</v>
      </c>
      <c r="E3" s="2" t="s">
        <v>9</v>
      </c>
      <c r="F3" s="3" cm="1">
        <f t="array" ref="F3">SMALL(_xlfn._xlws.FILTER(C2:C10, (A2:A10="Product B") * (B2:B10="East")), 1)</f>
        <v>140</v>
      </c>
    </row>
    <row r="4" spans="1:6" ht="20.25" customHeight="1">
      <c r="A4" s="1" t="s">
        <v>10</v>
      </c>
      <c r="B4" s="1" t="s">
        <v>4</v>
      </c>
      <c r="C4" s="1">
        <v>220</v>
      </c>
    </row>
    <row r="5" spans="1:6" ht="20.25" customHeight="1">
      <c r="A5" s="1" t="s">
        <v>7</v>
      </c>
      <c r="B5" s="1" t="s">
        <v>4</v>
      </c>
      <c r="C5" s="1">
        <v>140</v>
      </c>
    </row>
    <row r="6" spans="1:6" ht="20.25" customHeight="1">
      <c r="A6" s="1" t="s">
        <v>3</v>
      </c>
      <c r="B6" s="1" t="s">
        <v>11</v>
      </c>
      <c r="C6" s="1">
        <v>210</v>
      </c>
    </row>
    <row r="7" spans="1:6" ht="20.25" customHeight="1">
      <c r="A7" s="1" t="s">
        <v>10</v>
      </c>
      <c r="B7" s="1" t="s">
        <v>12</v>
      </c>
      <c r="C7" s="1">
        <v>175</v>
      </c>
    </row>
    <row r="8" spans="1:6" ht="20.25" customHeight="1">
      <c r="A8" s="1" t="s">
        <v>7</v>
      </c>
      <c r="B8" s="1" t="s">
        <v>4</v>
      </c>
      <c r="C8" s="1">
        <v>160</v>
      </c>
    </row>
    <row r="9" spans="1:6" ht="20.25" customHeight="1">
      <c r="A9" s="1" t="s">
        <v>10</v>
      </c>
      <c r="B9" s="1" t="s">
        <v>4</v>
      </c>
      <c r="C9" s="1">
        <v>200</v>
      </c>
    </row>
    <row r="10" spans="1:6" ht="20.25" customHeight="1">
      <c r="A10" s="1" t="s">
        <v>3</v>
      </c>
      <c r="B10" s="1" t="s">
        <v>4</v>
      </c>
      <c r="C10" s="1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EDAF9-E379-4011-8D69-16DD2FEC6322}">
  <dimension ref="A1:F10"/>
  <sheetViews>
    <sheetView showGridLines="0" workbookViewId="0">
      <selection activeCell="F3" sqref="F3"/>
    </sheetView>
  </sheetViews>
  <sheetFormatPr defaultRowHeight="20.25" customHeight="1"/>
  <cols>
    <col min="1" max="1" width="12.140625" customWidth="1"/>
    <col min="2" max="2" width="10.5703125" customWidth="1"/>
    <col min="3" max="3" width="9.28515625" customWidth="1"/>
    <col min="4" max="4" width="2.140625" customWidth="1"/>
    <col min="5" max="5" width="12.140625" customWidth="1"/>
    <col min="6" max="6" width="12" customWidth="1"/>
  </cols>
  <sheetData>
    <row r="1" spans="1:6" ht="20.25" customHeight="1">
      <c r="A1" s="2" t="s">
        <v>0</v>
      </c>
      <c r="B1" s="2" t="s">
        <v>1</v>
      </c>
      <c r="C1" s="2" t="s">
        <v>2</v>
      </c>
      <c r="E1" s="2" t="s">
        <v>5</v>
      </c>
      <c r="F1" s="3" t="s">
        <v>7</v>
      </c>
    </row>
    <row r="2" spans="1:6" ht="20.25" customHeight="1">
      <c r="A2" s="1" t="s">
        <v>3</v>
      </c>
      <c r="B2" s="1" t="s">
        <v>4</v>
      </c>
      <c r="C2" s="1">
        <v>250</v>
      </c>
      <c r="E2" s="2" t="s">
        <v>1</v>
      </c>
      <c r="F2" s="3" t="s">
        <v>4</v>
      </c>
    </row>
    <row r="3" spans="1:6" ht="20.25" customHeight="1">
      <c r="A3" s="1" t="s">
        <v>7</v>
      </c>
      <c r="B3" s="1" t="s">
        <v>8</v>
      </c>
      <c r="C3" s="1">
        <v>180</v>
      </c>
      <c r="E3" s="2" t="s">
        <v>9</v>
      </c>
      <c r="F3" s="3" cm="1">
        <f t="array" ref="F3">SMALL(_xlfn._xlws.FILTER(C2:C10, (A2:A10="Product B")*(B2:B10="East")), 1)</f>
        <v>140</v>
      </c>
    </row>
    <row r="4" spans="1:6" ht="20.25" customHeight="1">
      <c r="A4" s="1" t="s">
        <v>10</v>
      </c>
      <c r="B4" s="1" t="s">
        <v>4</v>
      </c>
      <c r="C4" s="1">
        <v>220</v>
      </c>
    </row>
    <row r="5" spans="1:6" ht="20.25" customHeight="1">
      <c r="A5" s="1" t="s">
        <v>7</v>
      </c>
      <c r="B5" s="1" t="s">
        <v>4</v>
      </c>
      <c r="C5" s="1">
        <v>140</v>
      </c>
    </row>
    <row r="6" spans="1:6" ht="20.25" customHeight="1">
      <c r="A6" s="1" t="s">
        <v>3</v>
      </c>
      <c r="B6" s="1" t="s">
        <v>11</v>
      </c>
      <c r="C6" s="1">
        <v>210</v>
      </c>
    </row>
    <row r="7" spans="1:6" ht="20.25" customHeight="1">
      <c r="A7" s="1" t="s">
        <v>10</v>
      </c>
      <c r="B7" s="1" t="s">
        <v>12</v>
      </c>
      <c r="C7" s="1">
        <v>175</v>
      </c>
    </row>
    <row r="8" spans="1:6" ht="20.25" customHeight="1">
      <c r="A8" s="1" t="s">
        <v>7</v>
      </c>
      <c r="B8" s="1" t="s">
        <v>4</v>
      </c>
      <c r="C8" s="1">
        <v>160</v>
      </c>
    </row>
    <row r="9" spans="1:6" ht="20.25" customHeight="1">
      <c r="A9" s="1" t="s">
        <v>10</v>
      </c>
      <c r="B9" s="1" t="s">
        <v>4</v>
      </c>
      <c r="C9" s="1">
        <v>200</v>
      </c>
    </row>
    <row r="10" spans="1:6" ht="20.25" customHeight="1">
      <c r="A10" s="1" t="s">
        <v>3</v>
      </c>
      <c r="B10" s="1" t="s">
        <v>4</v>
      </c>
      <c r="C10" s="1">
        <v>240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9056-7E6A-42EF-B8D8-BDEDA4B4918E}">
  <dimension ref="A1:F10"/>
  <sheetViews>
    <sheetView showGridLines="0" workbookViewId="0">
      <selection activeCell="F3" sqref="F3"/>
    </sheetView>
  </sheetViews>
  <sheetFormatPr defaultRowHeight="20.25" customHeight="1"/>
  <cols>
    <col min="1" max="1" width="12.140625" customWidth="1"/>
    <col min="2" max="2" width="10.5703125" customWidth="1"/>
    <col min="4" max="4" width="2.85546875" customWidth="1"/>
    <col min="5" max="5" width="11.5703125" customWidth="1"/>
    <col min="6" max="6" width="11.42578125" customWidth="1"/>
  </cols>
  <sheetData>
    <row r="1" spans="1:6" ht="20.25" customHeight="1">
      <c r="A1" s="2" t="s">
        <v>0</v>
      </c>
      <c r="B1" s="2" t="s">
        <v>1</v>
      </c>
      <c r="C1" s="2" t="s">
        <v>2</v>
      </c>
    </row>
    <row r="2" spans="1:6" ht="20.25" customHeight="1">
      <c r="A2" s="1" t="s">
        <v>3</v>
      </c>
      <c r="B2" s="1" t="s">
        <v>4</v>
      </c>
      <c r="C2" s="1">
        <v>250</v>
      </c>
      <c r="E2" s="2" t="s">
        <v>5</v>
      </c>
      <c r="F2" s="3" t="s">
        <v>7</v>
      </c>
    </row>
    <row r="3" spans="1:6" ht="20.25" customHeight="1">
      <c r="A3" s="1" t="s">
        <v>7</v>
      </c>
      <c r="B3" s="1" t="s">
        <v>8</v>
      </c>
      <c r="C3" s="1">
        <v>180</v>
      </c>
      <c r="E3" s="2" t="s">
        <v>9</v>
      </c>
      <c r="F3" s="3" cm="1">
        <f t="array" ref="F3">SMALL(_xlfn._xlws.FILTER(C2:C10, A2:A10="Product B"), 1)</f>
        <v>140</v>
      </c>
    </row>
    <row r="4" spans="1:6" ht="20.25" customHeight="1">
      <c r="A4" s="1" t="s">
        <v>10</v>
      </c>
      <c r="B4" s="1" t="s">
        <v>4</v>
      </c>
      <c r="C4" s="1">
        <v>220</v>
      </c>
    </row>
    <row r="5" spans="1:6" ht="20.25" customHeight="1">
      <c r="A5" s="1" t="s">
        <v>7</v>
      </c>
      <c r="B5" s="1" t="s">
        <v>4</v>
      </c>
      <c r="C5" s="1">
        <v>140</v>
      </c>
    </row>
    <row r="6" spans="1:6" ht="20.25" customHeight="1">
      <c r="A6" s="1" t="s">
        <v>3</v>
      </c>
      <c r="B6" s="1" t="s">
        <v>11</v>
      </c>
      <c r="C6" s="1">
        <v>210</v>
      </c>
    </row>
    <row r="7" spans="1:6" ht="20.25" customHeight="1">
      <c r="A7" s="1" t="s">
        <v>10</v>
      </c>
      <c r="B7" s="1" t="s">
        <v>12</v>
      </c>
      <c r="C7" s="1">
        <v>175</v>
      </c>
    </row>
    <row r="8" spans="1:6" ht="20.25" customHeight="1">
      <c r="A8" s="1" t="s">
        <v>7</v>
      </c>
      <c r="B8" s="1" t="s">
        <v>4</v>
      </c>
      <c r="C8" s="1">
        <v>160</v>
      </c>
    </row>
    <row r="9" spans="1:6" ht="20.25" customHeight="1">
      <c r="A9" s="1" t="s">
        <v>10</v>
      </c>
      <c r="B9" s="1" t="s">
        <v>4</v>
      </c>
      <c r="C9" s="1">
        <v>200</v>
      </c>
    </row>
    <row r="10" spans="1:6" ht="20.25" customHeight="1">
      <c r="A10" s="1" t="s">
        <v>3</v>
      </c>
      <c r="B10" s="1" t="s">
        <v>4</v>
      </c>
      <c r="C10" s="1">
        <v>240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2658-FB87-4662-AE4D-E6974702C99F}">
  <dimension ref="A1:F10"/>
  <sheetViews>
    <sheetView showGridLines="0" workbookViewId="0">
      <selection activeCell="E1" sqref="E1:F3"/>
    </sheetView>
  </sheetViews>
  <sheetFormatPr defaultRowHeight="20.25" customHeight="1"/>
  <cols>
    <col min="1" max="1" width="12.140625" customWidth="1"/>
    <col min="2" max="2" width="10.5703125" customWidth="1"/>
    <col min="4" max="4" width="2" customWidth="1"/>
    <col min="5" max="5" width="9.85546875" customWidth="1"/>
    <col min="6" max="6" width="13" customWidth="1"/>
  </cols>
  <sheetData>
    <row r="1" spans="1:6" ht="20.25" customHeight="1">
      <c r="A1" s="2" t="s">
        <v>0</v>
      </c>
      <c r="B1" s="2" t="s">
        <v>1</v>
      </c>
      <c r="C1" s="2" t="s">
        <v>2</v>
      </c>
      <c r="E1" s="2" t="s">
        <v>5</v>
      </c>
      <c r="F1" s="3" t="s">
        <v>7</v>
      </c>
    </row>
    <row r="2" spans="1:6" ht="20.25" customHeight="1">
      <c r="A2" s="1" t="s">
        <v>3</v>
      </c>
      <c r="B2" s="1" t="s">
        <v>4</v>
      </c>
      <c r="C2" s="1">
        <v>250</v>
      </c>
      <c r="E2" s="2" t="s">
        <v>1</v>
      </c>
      <c r="F2" s="3" t="s">
        <v>4</v>
      </c>
    </row>
    <row r="3" spans="1:6" ht="20.25" customHeight="1">
      <c r="A3" s="1" t="s">
        <v>7</v>
      </c>
      <c r="B3" s="1" t="s">
        <v>8</v>
      </c>
      <c r="C3" s="1">
        <v>180</v>
      </c>
      <c r="E3" s="2" t="s">
        <v>9</v>
      </c>
      <c r="F3" s="3" cm="1">
        <f t="array" ref="F3">IFERROR(SMALL(IF((A2:A10="Product B")*(B2:B10="East"), C2:C10), 2), "")</f>
        <v>160</v>
      </c>
    </row>
    <row r="4" spans="1:6" ht="20.25" customHeight="1">
      <c r="A4" s="1" t="s">
        <v>10</v>
      </c>
      <c r="B4" s="1" t="s">
        <v>4</v>
      </c>
      <c r="C4" s="1">
        <v>220</v>
      </c>
    </row>
    <row r="5" spans="1:6" ht="20.25" customHeight="1">
      <c r="A5" s="1" t="s">
        <v>7</v>
      </c>
      <c r="B5" s="1" t="s">
        <v>4</v>
      </c>
      <c r="C5" s="1">
        <v>140</v>
      </c>
    </row>
    <row r="6" spans="1:6" ht="20.25" customHeight="1">
      <c r="A6" s="1" t="s">
        <v>3</v>
      </c>
      <c r="B6" s="1" t="s">
        <v>11</v>
      </c>
      <c r="C6" s="1">
        <v>210</v>
      </c>
    </row>
    <row r="7" spans="1:6" ht="20.25" customHeight="1">
      <c r="A7" s="1" t="s">
        <v>10</v>
      </c>
      <c r="B7" s="1" t="s">
        <v>12</v>
      </c>
      <c r="C7" s="1">
        <v>175</v>
      </c>
    </row>
    <row r="8" spans="1:6" ht="20.25" customHeight="1">
      <c r="A8" s="1" t="s">
        <v>7</v>
      </c>
      <c r="B8" s="1" t="s">
        <v>4</v>
      </c>
      <c r="C8" s="1">
        <v>160</v>
      </c>
    </row>
    <row r="9" spans="1:6" ht="20.25" customHeight="1">
      <c r="A9" s="1" t="s">
        <v>10</v>
      </c>
      <c r="B9" s="1" t="s">
        <v>4</v>
      </c>
      <c r="C9" s="1">
        <v>200</v>
      </c>
    </row>
    <row r="10" spans="1:6" ht="20.25" customHeight="1">
      <c r="A10" s="1" t="s">
        <v>3</v>
      </c>
      <c r="B10" s="1" t="s">
        <v>4</v>
      </c>
      <c r="C10" s="1">
        <v>240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9589-45DF-4217-B86B-3D0CAF3EDB93}">
  <dimension ref="A1:F10"/>
  <sheetViews>
    <sheetView showGridLines="0" workbookViewId="0">
      <selection activeCell="E2" sqref="E2:F3"/>
    </sheetView>
  </sheetViews>
  <sheetFormatPr defaultRowHeight="20.25" customHeight="1"/>
  <cols>
    <col min="1" max="1" width="12.140625" customWidth="1"/>
    <col min="2" max="2" width="10.5703125" customWidth="1"/>
    <col min="4" max="4" width="2.28515625" customWidth="1"/>
    <col min="5" max="5" width="10.85546875" customWidth="1"/>
    <col min="6" max="6" width="11.7109375" customWidth="1"/>
  </cols>
  <sheetData>
    <row r="1" spans="1:6" ht="20.25" customHeight="1">
      <c r="A1" s="2" t="s">
        <v>0</v>
      </c>
      <c r="B1" s="2" t="s">
        <v>1</v>
      </c>
      <c r="C1" s="2" t="s">
        <v>2</v>
      </c>
    </row>
    <row r="2" spans="1:6" ht="20.25" customHeight="1">
      <c r="A2" s="1" t="s">
        <v>3</v>
      </c>
      <c r="B2" s="1" t="s">
        <v>4</v>
      </c>
      <c r="C2" s="1">
        <v>250</v>
      </c>
      <c r="E2" s="2" t="s">
        <v>5</v>
      </c>
      <c r="F2" s="3" t="s">
        <v>7</v>
      </c>
    </row>
    <row r="3" spans="1:6" ht="20.25" customHeight="1">
      <c r="A3" s="1" t="s">
        <v>7</v>
      </c>
      <c r="B3" s="1" t="s">
        <v>8</v>
      </c>
      <c r="C3" s="1">
        <v>180</v>
      </c>
      <c r="E3" s="2" t="s">
        <v>9</v>
      </c>
      <c r="F3" s="3" cm="1">
        <f t="array" ref="F3">SMALL(IF(A2:A10="Product B", C2:C10), 2)</f>
        <v>160</v>
      </c>
    </row>
    <row r="4" spans="1:6" ht="20.25" customHeight="1">
      <c r="A4" s="1" t="s">
        <v>10</v>
      </c>
      <c r="B4" s="1" t="s">
        <v>4</v>
      </c>
      <c r="C4" s="1">
        <v>220</v>
      </c>
    </row>
    <row r="5" spans="1:6" ht="20.25" customHeight="1">
      <c r="A5" s="1" t="s">
        <v>7</v>
      </c>
      <c r="B5" s="1" t="s">
        <v>4</v>
      </c>
      <c r="C5" s="1">
        <v>140</v>
      </c>
    </row>
    <row r="6" spans="1:6" ht="20.25" customHeight="1">
      <c r="A6" s="1" t="s">
        <v>3</v>
      </c>
      <c r="B6" s="1" t="s">
        <v>11</v>
      </c>
      <c r="C6" s="1">
        <v>210</v>
      </c>
    </row>
    <row r="7" spans="1:6" ht="20.25" customHeight="1">
      <c r="A7" s="1" t="s">
        <v>10</v>
      </c>
      <c r="B7" s="1" t="s">
        <v>12</v>
      </c>
      <c r="C7" s="1">
        <v>175</v>
      </c>
    </row>
    <row r="8" spans="1:6" ht="20.25" customHeight="1">
      <c r="A8" s="1" t="s">
        <v>7</v>
      </c>
      <c r="B8" s="1" t="s">
        <v>4</v>
      </c>
      <c r="C8" s="1">
        <v>160</v>
      </c>
    </row>
    <row r="9" spans="1:6" ht="20.25" customHeight="1">
      <c r="A9" s="1" t="s">
        <v>10</v>
      </c>
      <c r="B9" s="1" t="s">
        <v>4</v>
      </c>
      <c r="C9" s="1">
        <v>200</v>
      </c>
    </row>
    <row r="10" spans="1:6" ht="20.25" customHeight="1">
      <c r="A10" s="1" t="s">
        <v>3</v>
      </c>
      <c r="B10" s="1" t="s">
        <v>4</v>
      </c>
      <c r="C10" s="1">
        <v>240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1F81-F114-4C2A-A813-863FC75E5045}">
  <dimension ref="A1:F10"/>
  <sheetViews>
    <sheetView showGridLines="0" workbookViewId="0">
      <selection activeCell="E2" sqref="E2:F3"/>
    </sheetView>
  </sheetViews>
  <sheetFormatPr defaultRowHeight="20.25" customHeight="1"/>
  <cols>
    <col min="1" max="1" width="12.140625" customWidth="1"/>
    <col min="2" max="2" width="10.5703125" customWidth="1"/>
    <col min="4" max="4" width="2.7109375" customWidth="1"/>
    <col min="5" max="5" width="10.28515625" customWidth="1"/>
    <col min="6" max="6" width="12.42578125" customWidth="1"/>
  </cols>
  <sheetData>
    <row r="1" spans="1:6" ht="20.25" customHeight="1">
      <c r="A1" s="2" t="s">
        <v>0</v>
      </c>
      <c r="B1" s="2" t="s">
        <v>1</v>
      </c>
      <c r="C1" s="2" t="s">
        <v>2</v>
      </c>
    </row>
    <row r="2" spans="1:6" ht="20.25" customHeight="1">
      <c r="A2" s="1" t="s">
        <v>3</v>
      </c>
      <c r="B2" s="1" t="s">
        <v>4</v>
      </c>
      <c r="C2" s="1">
        <v>250</v>
      </c>
      <c r="E2" s="2" t="s">
        <v>5</v>
      </c>
      <c r="F2" s="3" t="s">
        <v>7</v>
      </c>
    </row>
    <row r="3" spans="1:6" ht="20.25" customHeight="1">
      <c r="A3" s="1" t="s">
        <v>7</v>
      </c>
      <c r="B3" s="1" t="s">
        <v>8</v>
      </c>
      <c r="C3" s="1">
        <v>180</v>
      </c>
      <c r="E3" s="2" t="s">
        <v>9</v>
      </c>
      <c r="F3" s="3">
        <f>_xlfn.MINIFS(C2:C10, A2:A10, "Product B")</f>
        <v>140</v>
      </c>
    </row>
    <row r="4" spans="1:6" ht="20.25" customHeight="1">
      <c r="A4" s="1" t="s">
        <v>10</v>
      </c>
      <c r="B4" s="1" t="s">
        <v>4</v>
      </c>
      <c r="C4" s="1">
        <v>220</v>
      </c>
    </row>
    <row r="5" spans="1:6" ht="20.25" customHeight="1">
      <c r="A5" s="1" t="s">
        <v>7</v>
      </c>
      <c r="B5" s="1" t="s">
        <v>4</v>
      </c>
      <c r="C5" s="1">
        <v>140</v>
      </c>
    </row>
    <row r="6" spans="1:6" ht="20.25" customHeight="1">
      <c r="A6" s="1" t="s">
        <v>3</v>
      </c>
      <c r="B6" s="1" t="s">
        <v>11</v>
      </c>
      <c r="C6" s="1">
        <v>210</v>
      </c>
    </row>
    <row r="7" spans="1:6" ht="20.25" customHeight="1">
      <c r="A7" s="1" t="s">
        <v>10</v>
      </c>
      <c r="B7" s="1" t="s">
        <v>12</v>
      </c>
      <c r="C7" s="1">
        <v>175</v>
      </c>
    </row>
    <row r="8" spans="1:6" ht="20.25" customHeight="1">
      <c r="A8" s="1" t="s">
        <v>7</v>
      </c>
      <c r="B8" s="1" t="s">
        <v>4</v>
      </c>
      <c r="C8" s="1">
        <v>160</v>
      </c>
    </row>
    <row r="9" spans="1:6" ht="20.25" customHeight="1">
      <c r="A9" s="1" t="s">
        <v>10</v>
      </c>
      <c r="B9" s="1" t="s">
        <v>4</v>
      </c>
      <c r="C9" s="1">
        <v>200</v>
      </c>
    </row>
    <row r="10" spans="1:6" ht="20.25" customHeight="1">
      <c r="A10" s="1" t="s">
        <v>3</v>
      </c>
      <c r="B10" s="1" t="s">
        <v>4</v>
      </c>
      <c r="C10" s="1">
        <v>240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4271-E833-48E7-8948-D26E8289232D}">
  <dimension ref="A1:F10"/>
  <sheetViews>
    <sheetView showGridLines="0" workbookViewId="0">
      <selection activeCell="E1" sqref="E1:F3"/>
    </sheetView>
  </sheetViews>
  <sheetFormatPr defaultRowHeight="20.25" customHeight="1"/>
  <cols>
    <col min="1" max="1" width="12.140625" customWidth="1"/>
    <col min="2" max="2" width="10.5703125" customWidth="1"/>
    <col min="4" max="4" width="3" customWidth="1"/>
    <col min="6" max="6" width="12.5703125" customWidth="1"/>
  </cols>
  <sheetData>
    <row r="1" spans="1:6" ht="20.25" customHeight="1">
      <c r="A1" s="2" t="s">
        <v>0</v>
      </c>
      <c r="B1" s="2" t="s">
        <v>1</v>
      </c>
      <c r="C1" s="2" t="s">
        <v>2</v>
      </c>
      <c r="E1" s="2" t="s">
        <v>5</v>
      </c>
      <c r="F1" s="3" t="s">
        <v>7</v>
      </c>
    </row>
    <row r="2" spans="1:6" ht="20.25" customHeight="1">
      <c r="A2" s="1" t="s">
        <v>3</v>
      </c>
      <c r="B2" s="1" t="s">
        <v>4</v>
      </c>
      <c r="C2" s="1">
        <v>250</v>
      </c>
      <c r="E2" s="2" t="s">
        <v>1</v>
      </c>
      <c r="F2" s="3" t="s">
        <v>4</v>
      </c>
    </row>
    <row r="3" spans="1:6" ht="20.25" customHeight="1">
      <c r="A3" s="1" t="s">
        <v>7</v>
      </c>
      <c r="B3" s="1" t="s">
        <v>8</v>
      </c>
      <c r="C3" s="1">
        <v>180</v>
      </c>
      <c r="E3" s="2" t="s">
        <v>9</v>
      </c>
      <c r="F3" s="3">
        <f>_xlfn.MINIFS(C2:C10, A2:A10, "Product B", B2:B10, "East")</f>
        <v>140</v>
      </c>
    </row>
    <row r="4" spans="1:6" ht="20.25" customHeight="1">
      <c r="A4" s="1" t="s">
        <v>10</v>
      </c>
      <c r="B4" s="1" t="s">
        <v>4</v>
      </c>
      <c r="C4" s="1">
        <v>220</v>
      </c>
    </row>
    <row r="5" spans="1:6" ht="20.25" customHeight="1">
      <c r="A5" s="1" t="s">
        <v>7</v>
      </c>
      <c r="B5" s="1" t="s">
        <v>4</v>
      </c>
      <c r="C5" s="1">
        <v>140</v>
      </c>
    </row>
    <row r="6" spans="1:6" ht="20.25" customHeight="1">
      <c r="A6" s="1" t="s">
        <v>3</v>
      </c>
      <c r="B6" s="1" t="s">
        <v>11</v>
      </c>
      <c r="C6" s="1">
        <v>210</v>
      </c>
    </row>
    <row r="7" spans="1:6" ht="20.25" customHeight="1">
      <c r="A7" s="1" t="s">
        <v>10</v>
      </c>
      <c r="B7" s="1" t="s">
        <v>12</v>
      </c>
      <c r="C7" s="1">
        <v>175</v>
      </c>
    </row>
    <row r="8" spans="1:6" ht="20.25" customHeight="1">
      <c r="A8" s="1" t="s">
        <v>7</v>
      </c>
      <c r="B8" s="1" t="s">
        <v>4</v>
      </c>
      <c r="C8" s="1">
        <v>160</v>
      </c>
    </row>
    <row r="9" spans="1:6" ht="20.25" customHeight="1">
      <c r="A9" s="1" t="s">
        <v>10</v>
      </c>
      <c r="B9" s="1" t="s">
        <v>4</v>
      </c>
      <c r="C9" s="1">
        <v>200</v>
      </c>
    </row>
    <row r="10" spans="1:6" ht="20.25" customHeight="1">
      <c r="A10" s="1" t="s">
        <v>3</v>
      </c>
      <c r="B10" s="1" t="s">
        <v>4</v>
      </c>
      <c r="C10" s="1">
        <v>240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9DDC-25EE-48EC-88C8-C4F3D32E0C0E}">
  <dimension ref="A1:F10"/>
  <sheetViews>
    <sheetView showGridLines="0" workbookViewId="0">
      <selection activeCell="E1" sqref="E1:F3"/>
    </sheetView>
  </sheetViews>
  <sheetFormatPr defaultRowHeight="20.25" customHeight="1"/>
  <cols>
    <col min="1" max="1" width="12.140625" customWidth="1"/>
    <col min="2" max="2" width="10.5703125" customWidth="1"/>
    <col min="4" max="4" width="3.140625" customWidth="1"/>
    <col min="6" max="6" width="12.28515625" customWidth="1"/>
  </cols>
  <sheetData>
    <row r="1" spans="1:6" ht="20.25" customHeight="1">
      <c r="A1" s="2" t="s">
        <v>0</v>
      </c>
      <c r="B1" s="2" t="s">
        <v>1</v>
      </c>
      <c r="C1" s="2" t="s">
        <v>2</v>
      </c>
      <c r="E1" s="2" t="s">
        <v>5</v>
      </c>
      <c r="F1" s="3" t="s">
        <v>7</v>
      </c>
    </row>
    <row r="2" spans="1:6" ht="20.25" customHeight="1">
      <c r="A2" s="1" t="s">
        <v>3</v>
      </c>
      <c r="B2" s="1" t="s">
        <v>4</v>
      </c>
      <c r="C2" s="1">
        <v>250</v>
      </c>
      <c r="E2" s="2" t="s">
        <v>1</v>
      </c>
      <c r="F2" s="3" t="s">
        <v>4</v>
      </c>
    </row>
    <row r="3" spans="1:6" ht="20.25" customHeight="1">
      <c r="A3" s="1" t="s">
        <v>7</v>
      </c>
      <c r="B3" s="1" t="s">
        <v>8</v>
      </c>
      <c r="C3" s="1">
        <v>180</v>
      </c>
      <c r="E3" s="2" t="s">
        <v>9</v>
      </c>
      <c r="F3" s="3" cm="1">
        <f t="array" ref="F3">MIN(IF((A2:A10="Product B")*(B2:B10="East"), C2:C10))</f>
        <v>140</v>
      </c>
    </row>
    <row r="4" spans="1:6" ht="20.25" customHeight="1">
      <c r="A4" s="1" t="s">
        <v>10</v>
      </c>
      <c r="B4" s="1" t="s">
        <v>4</v>
      </c>
      <c r="C4" s="1">
        <v>220</v>
      </c>
    </row>
    <row r="5" spans="1:6" ht="20.25" customHeight="1">
      <c r="A5" s="1" t="s">
        <v>7</v>
      </c>
      <c r="B5" s="1" t="s">
        <v>4</v>
      </c>
      <c r="C5" s="1">
        <v>140</v>
      </c>
    </row>
    <row r="6" spans="1:6" ht="20.25" customHeight="1">
      <c r="A6" s="1" t="s">
        <v>3</v>
      </c>
      <c r="B6" s="1" t="s">
        <v>11</v>
      </c>
      <c r="C6" s="1">
        <v>210</v>
      </c>
    </row>
    <row r="7" spans="1:6" ht="20.25" customHeight="1">
      <c r="A7" s="1" t="s">
        <v>10</v>
      </c>
      <c r="B7" s="1" t="s">
        <v>12</v>
      </c>
      <c r="C7" s="1">
        <v>175</v>
      </c>
    </row>
    <row r="8" spans="1:6" ht="20.25" customHeight="1">
      <c r="A8" s="1" t="s">
        <v>7</v>
      </c>
      <c r="B8" s="1" t="s">
        <v>4</v>
      </c>
      <c r="C8" s="1">
        <v>160</v>
      </c>
    </row>
    <row r="9" spans="1:6" ht="20.25" customHeight="1">
      <c r="A9" s="1" t="s">
        <v>10</v>
      </c>
      <c r="B9" s="1" t="s">
        <v>4</v>
      </c>
      <c r="C9" s="1">
        <v>200</v>
      </c>
    </row>
    <row r="10" spans="1:6" ht="20.25" customHeight="1">
      <c r="A10" s="1" t="s">
        <v>3</v>
      </c>
      <c r="B10" s="1" t="s">
        <v>4</v>
      </c>
      <c r="C10" s="1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2025-07-03T16:51:16Z</dcterms:created>
  <dcterms:modified xsi:type="dcterms:W3CDTF">2025-07-05T00:58:54Z</dcterms:modified>
  <cp:category/>
  <cp:contentStatus/>
</cp:coreProperties>
</file>