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A36683C0-4BF6-4FCB-8FFE-2144AE5F3AD6}" xr6:coauthVersionLast="47" xr6:coauthVersionMax="47" xr10:uidLastSave="{00000000-0000-0000-0000-000000000000}"/>
  <bookViews>
    <workbookView xWindow="5880" yWindow="1536" windowWidth="11160" windowHeight="10428" xr2:uid="{00000000-000D-0000-FFFF-FFFF00000000}"/>
  </bookViews>
  <sheets>
    <sheet name="multiple conditions" sheetId="9" r:id="rId1"/>
    <sheet name="single condition" sheetId="8" r:id="rId2"/>
    <sheet name="TEXTJOIN" sheetId="7" r:id="rId3"/>
    <sheet name="VBA" sheetId="6" r:id="rId4"/>
    <sheet name="Non-Adjacent Ranges" sheetId="5" r:id="rId5"/>
    <sheet name=" SUBTOTAL, LET and XLOOKUP" sheetId="4" r:id="rId6"/>
    <sheet name="LARGE, XLOOKUP and CELL" sheetId="3" r:id="rId7"/>
    <sheet name="Aggregate and ADDRESS Functions" sheetId="2" r:id="rId8"/>
    <sheet name="INDEX, MATCH and CELL Functions" sheetId="1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9" l="1" a="1"/>
  <c r="G4" i="9"/>
  <c r="G4" i="8" a="1"/>
  <c r="G4" i="8"/>
  <c r="G4" i="7" a="1"/>
  <c r="G4" i="7"/>
  <c r="G3" i="7" a="1"/>
  <c r="G3" i="7"/>
  <c r="G4" i="5" a="1"/>
  <c r="G4" i="5" s="1"/>
  <c r="G3" i="5"/>
  <c r="G4" i="4" a="1"/>
  <c r="G4" i="4" s="1"/>
  <c r="G3" i="4"/>
  <c r="G4" i="3" a="1"/>
  <c r="G4" i="3" s="1"/>
  <c r="G3" i="3"/>
  <c r="G4" i="2"/>
  <c r="G3" i="2"/>
  <c r="G4" i="1" a="1"/>
  <c r="G4" i="1" s="1"/>
  <c r="G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<sst xmlns="http://schemas.openxmlformats.org/spreadsheetml/2006/main" count="329" uniqueCount="25">
  <si>
    <t>Employee</t>
  </si>
  <si>
    <t>Team</t>
  </si>
  <si>
    <t>Location</t>
  </si>
  <si>
    <t>Sales</t>
  </si>
  <si>
    <t>Sarah Miller</t>
  </si>
  <si>
    <t>Marketing</t>
  </si>
  <si>
    <t>East</t>
  </si>
  <si>
    <t>Region</t>
  </si>
  <si>
    <t>David Lee</t>
  </si>
  <si>
    <t>Finance</t>
  </si>
  <si>
    <t>West</t>
  </si>
  <si>
    <t>Department</t>
  </si>
  <si>
    <t>Anna Brown</t>
  </si>
  <si>
    <t>North</t>
  </si>
  <si>
    <t>Max Value</t>
  </si>
  <si>
    <t>James Smith</t>
  </si>
  <si>
    <t>Emily Davis</t>
  </si>
  <si>
    <t>South</t>
  </si>
  <si>
    <t>Michael Chen</t>
  </si>
  <si>
    <t>Laura Wilson</t>
  </si>
  <si>
    <t>Robert King</t>
  </si>
  <si>
    <t>Olivia Harris</t>
  </si>
  <si>
    <t>Mark Clark</t>
  </si>
  <si>
    <t>Cell Address</t>
  </si>
  <si>
    <t>D4, D6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</si>
</sst>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1"/>
      <color theme="1"/>
      <name val="Arial"/>
    </font>
    <font>
      <b/>
      <sz val="13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2B376-A5F2-4E25-9607-76D8026DEA9F}">
  <dimension ref="A1:G11"/>
  <sheetViews>
    <sheetView showGridLines="0" tabSelected="1" workbookViewId="0">
      <selection activeCell="G4" sqref="G4"/>
    </sheetView>
  </sheetViews>
  <sheetFormatPr defaultRowHeight="20.25" customHeight="1"/>
  <cols>
    <col min="1" max="1" width="17.42578125" customWidth="1"/>
    <col min="2" max="2" width="12.5703125" customWidth="1"/>
    <col min="3" max="3" width="13.42578125" customWidth="1"/>
    <col min="4" max="4" width="11.5703125" customWidth="1"/>
    <col min="5" max="5" width="1.42578125" customWidth="1"/>
    <col min="6" max="6" width="16" customWidth="1"/>
    <col min="7" max="7" width="10" customWidth="1"/>
  </cols>
  <sheetData>
    <row r="1" spans="1:7" ht="20.25" customHeight="1">
      <c r="A1" s="3" t="s">
        <v>0</v>
      </c>
      <c r="B1" s="3" t="s">
        <v>1</v>
      </c>
      <c r="C1" s="3" t="s">
        <v>2</v>
      </c>
      <c r="D1" s="3" t="s">
        <v>3</v>
      </c>
    </row>
    <row r="2" spans="1:7" ht="20.25" customHeight="1">
      <c r="A2" s="1" t="s">
        <v>4</v>
      </c>
      <c r="B2" s="1" t="s">
        <v>5</v>
      </c>
      <c r="C2" s="1" t="s">
        <v>6</v>
      </c>
      <c r="D2" s="2">
        <v>45000</v>
      </c>
      <c r="F2" s="3" t="s">
        <v>7</v>
      </c>
      <c r="G2" s="4" t="s">
        <v>6</v>
      </c>
    </row>
    <row r="3" spans="1:7" ht="20.25" customHeight="1">
      <c r="A3" s="1" t="s">
        <v>8</v>
      </c>
      <c r="B3" s="1" t="s">
        <v>9</v>
      </c>
      <c r="C3" s="1" t="s">
        <v>10</v>
      </c>
      <c r="D3" s="2">
        <v>52000</v>
      </c>
      <c r="F3" s="3" t="s">
        <v>11</v>
      </c>
      <c r="G3" s="4" t="s">
        <v>3</v>
      </c>
    </row>
    <row r="4" spans="1:7" ht="20.25" customHeight="1">
      <c r="A4" s="1" t="s">
        <v>12</v>
      </c>
      <c r="B4" s="1" t="s">
        <v>5</v>
      </c>
      <c r="C4" s="1" t="s">
        <v>13</v>
      </c>
      <c r="D4" s="2">
        <v>58000</v>
      </c>
      <c r="F4" s="3" t="s">
        <v>14</v>
      </c>
      <c r="G4" s="4" cm="1">
        <f t="array" ref="G4">MAX(IF((B2:B11="Sales")*(C2:C11="East"), D2:D11))</f>
        <v>52000</v>
      </c>
    </row>
    <row r="5" spans="1:7" ht="20.25" customHeight="1">
      <c r="A5" s="1" t="s">
        <v>15</v>
      </c>
      <c r="B5" s="1" t="s">
        <v>3</v>
      </c>
      <c r="C5" s="1" t="s">
        <v>6</v>
      </c>
      <c r="D5" s="2">
        <v>49000</v>
      </c>
    </row>
    <row r="6" spans="1:7" ht="20.25" customHeight="1">
      <c r="A6" s="1" t="s">
        <v>16</v>
      </c>
      <c r="B6" s="1" t="s">
        <v>9</v>
      </c>
      <c r="C6" s="1" t="s">
        <v>17</v>
      </c>
      <c r="D6" s="2">
        <v>58000</v>
      </c>
    </row>
    <row r="7" spans="1:7" ht="20.25" customHeight="1">
      <c r="A7" s="1" t="s">
        <v>18</v>
      </c>
      <c r="B7" s="1" t="s">
        <v>3</v>
      </c>
      <c r="C7" s="1" t="s">
        <v>10</v>
      </c>
      <c r="D7" s="2">
        <v>47000</v>
      </c>
    </row>
    <row r="8" spans="1:7" ht="20.25" customHeight="1">
      <c r="A8" s="1" t="s">
        <v>19</v>
      </c>
      <c r="B8" s="1" t="s">
        <v>5</v>
      </c>
      <c r="C8" s="1" t="s">
        <v>13</v>
      </c>
      <c r="D8" s="2">
        <v>43000</v>
      </c>
    </row>
    <row r="9" spans="1:7" ht="20.25" customHeight="1">
      <c r="A9" s="1" t="s">
        <v>20</v>
      </c>
      <c r="B9" s="1" t="s">
        <v>3</v>
      </c>
      <c r="C9" s="1" t="s">
        <v>6</v>
      </c>
      <c r="D9" s="2">
        <v>52000</v>
      </c>
    </row>
    <row r="10" spans="1:7" ht="20.25" customHeight="1">
      <c r="A10" s="1" t="s">
        <v>21</v>
      </c>
      <c r="B10" s="1" t="s">
        <v>9</v>
      </c>
      <c r="C10" s="1" t="s">
        <v>17</v>
      </c>
      <c r="D10" s="2">
        <v>50000</v>
      </c>
    </row>
    <row r="11" spans="1:7" ht="20.25" customHeight="1">
      <c r="A11" s="1" t="s">
        <v>22</v>
      </c>
      <c r="B11" s="1" t="s">
        <v>5</v>
      </c>
      <c r="C11" s="1" t="s">
        <v>10</v>
      </c>
      <c r="D11" s="2">
        <v>55000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2FEB6-702F-4633-8221-D0F2CD10ABB9}">
  <dimension ref="A1:G11"/>
  <sheetViews>
    <sheetView showGridLines="0" workbookViewId="0">
      <selection activeCell="G4" sqref="G4"/>
    </sheetView>
  </sheetViews>
  <sheetFormatPr defaultRowHeight="20.25" customHeight="1"/>
  <cols>
    <col min="1" max="1" width="17.42578125" customWidth="1"/>
    <col min="2" max="2" width="12.5703125" customWidth="1"/>
    <col min="3" max="3" width="13.42578125" customWidth="1"/>
    <col min="4" max="4" width="11.5703125" customWidth="1"/>
    <col min="5" max="5" width="1.42578125" customWidth="1"/>
    <col min="6" max="6" width="16" customWidth="1"/>
    <col min="7" max="7" width="10" customWidth="1"/>
  </cols>
  <sheetData>
    <row r="1" spans="1:7" ht="20.25" customHeight="1">
      <c r="A1" s="3" t="s">
        <v>0</v>
      </c>
      <c r="B1" s="3" t="s">
        <v>1</v>
      </c>
      <c r="C1" s="3" t="s">
        <v>2</v>
      </c>
      <c r="D1" s="3" t="s">
        <v>3</v>
      </c>
    </row>
    <row r="2" spans="1:7" ht="20.25" customHeight="1">
      <c r="A2" s="1" t="s">
        <v>4</v>
      </c>
      <c r="B2" s="1" t="s">
        <v>5</v>
      </c>
      <c r="C2" s="1" t="s">
        <v>6</v>
      </c>
      <c r="D2" s="2">
        <v>45000</v>
      </c>
    </row>
    <row r="3" spans="1:7" ht="20.25" customHeight="1">
      <c r="A3" s="1" t="s">
        <v>8</v>
      </c>
      <c r="B3" s="1" t="s">
        <v>9</v>
      </c>
      <c r="C3" s="1" t="s">
        <v>10</v>
      </c>
      <c r="D3" s="2">
        <v>52000</v>
      </c>
      <c r="F3" s="3" t="s">
        <v>11</v>
      </c>
      <c r="G3" s="4" t="s">
        <v>3</v>
      </c>
    </row>
    <row r="4" spans="1:7" ht="20.25" customHeight="1">
      <c r="A4" s="1" t="s">
        <v>12</v>
      </c>
      <c r="B4" s="1" t="s">
        <v>5</v>
      </c>
      <c r="C4" s="1" t="s">
        <v>13</v>
      </c>
      <c r="D4" s="2">
        <v>58000</v>
      </c>
      <c r="F4" s="3" t="s">
        <v>14</v>
      </c>
      <c r="G4" s="4" cm="1">
        <f t="array" ref="G4">MAX(IF(B2:B11="Sales", D2:D11))</f>
        <v>52000</v>
      </c>
    </row>
    <row r="5" spans="1:7" ht="20.25" customHeight="1">
      <c r="A5" s="1" t="s">
        <v>15</v>
      </c>
      <c r="B5" s="1" t="s">
        <v>3</v>
      </c>
      <c r="C5" s="1" t="s">
        <v>6</v>
      </c>
      <c r="D5" s="2">
        <v>49000</v>
      </c>
    </row>
    <row r="6" spans="1:7" ht="20.25" customHeight="1">
      <c r="A6" s="1" t="s">
        <v>16</v>
      </c>
      <c r="B6" s="1" t="s">
        <v>9</v>
      </c>
      <c r="C6" s="1" t="s">
        <v>17</v>
      </c>
      <c r="D6" s="2">
        <v>58000</v>
      </c>
    </row>
    <row r="7" spans="1:7" ht="20.25" customHeight="1">
      <c r="A7" s="1" t="s">
        <v>18</v>
      </c>
      <c r="B7" s="1" t="s">
        <v>3</v>
      </c>
      <c r="C7" s="1" t="s">
        <v>10</v>
      </c>
      <c r="D7" s="2">
        <v>47000</v>
      </c>
    </row>
    <row r="8" spans="1:7" ht="20.25" customHeight="1">
      <c r="A8" s="1" t="s">
        <v>19</v>
      </c>
      <c r="B8" s="1" t="s">
        <v>5</v>
      </c>
      <c r="C8" s="1" t="s">
        <v>13</v>
      </c>
      <c r="D8" s="2">
        <v>43000</v>
      </c>
    </row>
    <row r="9" spans="1:7" ht="20.25" customHeight="1">
      <c r="A9" s="1" t="s">
        <v>20</v>
      </c>
      <c r="B9" s="1" t="s">
        <v>3</v>
      </c>
      <c r="C9" s="1" t="s">
        <v>6</v>
      </c>
      <c r="D9" s="2">
        <v>52000</v>
      </c>
    </row>
    <row r="10" spans="1:7" ht="20.25" customHeight="1">
      <c r="A10" s="1" t="s">
        <v>21</v>
      </c>
      <c r="B10" s="1" t="s">
        <v>9</v>
      </c>
      <c r="C10" s="1" t="s">
        <v>17</v>
      </c>
      <c r="D10" s="2">
        <v>50000</v>
      </c>
    </row>
    <row r="11" spans="1:7" ht="20.25" customHeight="1">
      <c r="A11" s="1" t="s">
        <v>22</v>
      </c>
      <c r="B11" s="1" t="s">
        <v>5</v>
      </c>
      <c r="C11" s="1" t="s">
        <v>10</v>
      </c>
      <c r="D11" s="2">
        <v>55000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14A89-B307-495A-A46A-8022A07211A4}">
  <dimension ref="A1:G11"/>
  <sheetViews>
    <sheetView showGridLines="0" workbookViewId="0">
      <selection activeCell="G4" sqref="G4"/>
    </sheetView>
  </sheetViews>
  <sheetFormatPr defaultRowHeight="20.25" customHeight="1"/>
  <cols>
    <col min="1" max="1" width="17.42578125" customWidth="1"/>
    <col min="2" max="2" width="12.5703125" customWidth="1"/>
    <col min="3" max="3" width="13.42578125" customWidth="1"/>
    <col min="4" max="4" width="11.5703125" customWidth="1"/>
    <col min="5" max="5" width="0.85546875" customWidth="1"/>
    <col min="6" max="6" width="16" customWidth="1"/>
    <col min="7" max="7" width="25.5703125" customWidth="1"/>
  </cols>
  <sheetData>
    <row r="1" spans="1:7" ht="20.25" customHeight="1">
      <c r="A1" s="3" t="s">
        <v>0</v>
      </c>
      <c r="B1" s="3" t="s">
        <v>1</v>
      </c>
      <c r="C1" s="3" t="s">
        <v>2</v>
      </c>
      <c r="D1" s="3" t="s">
        <v>3</v>
      </c>
    </row>
    <row r="2" spans="1:7" ht="20.25" customHeight="1">
      <c r="A2" s="1" t="s">
        <v>4</v>
      </c>
      <c r="B2" s="1" t="s">
        <v>5</v>
      </c>
      <c r="C2" s="1" t="s">
        <v>6</v>
      </c>
      <c r="D2" s="2">
        <v>45000</v>
      </c>
    </row>
    <row r="3" spans="1:7" ht="20.25" customHeight="1">
      <c r="A3" s="1" t="s">
        <v>8</v>
      </c>
      <c r="B3" s="1" t="s">
        <v>9</v>
      </c>
      <c r="C3" s="1" t="s">
        <v>10</v>
      </c>
      <c r="D3" s="2">
        <v>52000</v>
      </c>
      <c r="F3" s="3" t="s">
        <v>14</v>
      </c>
      <c r="G3" s="4" t="str" cm="1">
        <f t="array" ref="G3">_xlfn.TEXTJOIN(", ", TRUE, IF(D2:D11=MAX(D2:D11), A2:A11, ""))</f>
        <v>Anna Brown, Emily Davis</v>
      </c>
    </row>
    <row r="4" spans="1:7" ht="20.25" customHeight="1">
      <c r="A4" s="1" t="s">
        <v>12</v>
      </c>
      <c r="B4" s="1" t="s">
        <v>5</v>
      </c>
      <c r="C4" s="1" t="s">
        <v>13</v>
      </c>
      <c r="D4" s="2">
        <v>58000</v>
      </c>
      <c r="F4" s="3" t="s">
        <v>23</v>
      </c>
      <c r="G4" s="4" t="str" cm="1">
        <f t="array" ref="G4">_xlfn.TEXTJOIN(", ", TRUE, IF(D2:D11=MAX(D2:D11), "D" &amp; ROW(D2:D11), ""))</f>
        <v>D4, D6</v>
      </c>
    </row>
    <row r="5" spans="1:7" ht="20.25" customHeight="1">
      <c r="A5" s="1" t="s">
        <v>15</v>
      </c>
      <c r="B5" s="1" t="s">
        <v>3</v>
      </c>
      <c r="C5" s="1" t="s">
        <v>6</v>
      </c>
      <c r="D5" s="2">
        <v>49000</v>
      </c>
    </row>
    <row r="6" spans="1:7" ht="20.25" customHeight="1">
      <c r="A6" s="1" t="s">
        <v>16</v>
      </c>
      <c r="B6" s="1" t="s">
        <v>9</v>
      </c>
      <c r="C6" s="1" t="s">
        <v>17</v>
      </c>
      <c r="D6" s="2">
        <v>58000</v>
      </c>
    </row>
    <row r="7" spans="1:7" ht="20.25" customHeight="1">
      <c r="A7" s="1" t="s">
        <v>18</v>
      </c>
      <c r="B7" s="1" t="s">
        <v>3</v>
      </c>
      <c r="C7" s="1" t="s">
        <v>10</v>
      </c>
      <c r="D7" s="2">
        <v>47000</v>
      </c>
    </row>
    <row r="8" spans="1:7" ht="20.25" customHeight="1">
      <c r="A8" s="1" t="s">
        <v>19</v>
      </c>
      <c r="B8" s="1" t="s">
        <v>5</v>
      </c>
      <c r="C8" s="1" t="s">
        <v>13</v>
      </c>
      <c r="D8" s="2">
        <v>43000</v>
      </c>
    </row>
    <row r="9" spans="1:7" ht="20.25" customHeight="1">
      <c r="A9" s="1" t="s">
        <v>20</v>
      </c>
      <c r="B9" s="1" t="s">
        <v>3</v>
      </c>
      <c r="C9" s="1" t="s">
        <v>6</v>
      </c>
      <c r="D9" s="2">
        <v>52000</v>
      </c>
    </row>
    <row r="10" spans="1:7" ht="20.25" customHeight="1">
      <c r="A10" s="1" t="s">
        <v>21</v>
      </c>
      <c r="B10" s="1" t="s">
        <v>9</v>
      </c>
      <c r="C10" s="1" t="s">
        <v>17</v>
      </c>
      <c r="D10" s="2">
        <v>50000</v>
      </c>
    </row>
    <row r="11" spans="1:7" ht="20.25" customHeight="1">
      <c r="A11" s="1" t="s">
        <v>22</v>
      </c>
      <c r="B11" s="1" t="s">
        <v>5</v>
      </c>
      <c r="C11" s="1" t="s">
        <v>10</v>
      </c>
      <c r="D11" s="2">
        <v>55000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F48E3-2954-4146-88B1-6EB6C4E2C0D1}">
  <sheetPr codeName="Sheet1"/>
  <dimension ref="A1:G11"/>
  <sheetViews>
    <sheetView showGridLines="0" workbookViewId="0">
      <selection activeCell="G3" sqref="G3"/>
    </sheetView>
  </sheetViews>
  <sheetFormatPr defaultRowHeight="20.25" customHeight="1"/>
  <cols>
    <col min="1" max="1" width="17.42578125" customWidth="1"/>
    <col min="2" max="2" width="12.5703125" customWidth="1"/>
    <col min="3" max="3" width="13.42578125" customWidth="1"/>
    <col min="4" max="4" width="11.5703125" customWidth="1"/>
    <col min="5" max="5" width="1.42578125" customWidth="1"/>
    <col min="6" max="6" width="16" customWidth="1"/>
    <col min="7" max="7" width="10" customWidth="1"/>
  </cols>
  <sheetData>
    <row r="1" spans="1:7" ht="20.25" customHeight="1">
      <c r="A1" s="3" t="s">
        <v>0</v>
      </c>
      <c r="B1" s="3" t="s">
        <v>1</v>
      </c>
      <c r="C1" s="3" t="s">
        <v>2</v>
      </c>
      <c r="D1" s="3" t="s">
        <v>3</v>
      </c>
    </row>
    <row r="2" spans="1:7" ht="20.25" customHeight="1">
      <c r="A2" s="1" t="s">
        <v>4</v>
      </c>
      <c r="B2" s="1" t="s">
        <v>5</v>
      </c>
      <c r="C2" s="1" t="s">
        <v>6</v>
      </c>
      <c r="D2" s="2">
        <v>45000</v>
      </c>
    </row>
    <row r="3" spans="1:7" ht="20.25" customHeight="1">
      <c r="A3" s="1" t="s">
        <v>8</v>
      </c>
      <c r="B3" s="1" t="s">
        <v>9</v>
      </c>
      <c r="C3" s="1" t="s">
        <v>10</v>
      </c>
      <c r="D3" s="2">
        <v>52000</v>
      </c>
      <c r="F3" s="3" t="s">
        <v>14</v>
      </c>
      <c r="G3" s="4">
        <v>58000</v>
      </c>
    </row>
    <row r="4" spans="1:7" ht="20.25" customHeight="1">
      <c r="A4" s="1" t="s">
        <v>12</v>
      </c>
      <c r="B4" s="1" t="s">
        <v>5</v>
      </c>
      <c r="C4" s="1" t="s">
        <v>13</v>
      </c>
      <c r="D4" s="2">
        <v>58000</v>
      </c>
      <c r="F4" s="3" t="s">
        <v>23</v>
      </c>
      <c r="G4" s="4" t="s">
        <v>24</v>
      </c>
    </row>
    <row r="5" spans="1:7" ht="20.25" customHeight="1">
      <c r="A5" s="1" t="s">
        <v>15</v>
      </c>
      <c r="B5" s="1" t="s">
        <v>3</v>
      </c>
      <c r="C5" s="1" t="s">
        <v>6</v>
      </c>
      <c r="D5" s="2">
        <v>49000</v>
      </c>
    </row>
    <row r="6" spans="1:7" ht="20.25" customHeight="1">
      <c r="A6" s="1" t="s">
        <v>16</v>
      </c>
      <c r="B6" s="1" t="s">
        <v>9</v>
      </c>
      <c r="C6" s="1" t="s">
        <v>17</v>
      </c>
      <c r="D6" s="2">
        <v>58000</v>
      </c>
    </row>
    <row r="7" spans="1:7" ht="20.25" customHeight="1">
      <c r="A7" s="1" t="s">
        <v>18</v>
      </c>
      <c r="B7" s="1" t="s">
        <v>3</v>
      </c>
      <c r="C7" s="1" t="s">
        <v>10</v>
      </c>
      <c r="D7" s="2">
        <v>47000</v>
      </c>
    </row>
    <row r="8" spans="1:7" ht="20.25" customHeight="1">
      <c r="A8" s="1" t="s">
        <v>19</v>
      </c>
      <c r="B8" s="1" t="s">
        <v>5</v>
      </c>
      <c r="C8" s="1" t="s">
        <v>13</v>
      </c>
      <c r="D8" s="2">
        <v>43000</v>
      </c>
    </row>
    <row r="9" spans="1:7" ht="20.25" customHeight="1">
      <c r="A9" s="1" t="s">
        <v>20</v>
      </c>
      <c r="B9" s="1" t="s">
        <v>3</v>
      </c>
      <c r="C9" s="1" t="s">
        <v>6</v>
      </c>
      <c r="D9" s="2">
        <v>52000</v>
      </c>
    </row>
    <row r="10" spans="1:7" ht="20.25" customHeight="1">
      <c r="A10" s="1" t="s">
        <v>21</v>
      </c>
      <c r="B10" s="1" t="s">
        <v>9</v>
      </c>
      <c r="C10" s="1" t="s">
        <v>17</v>
      </c>
      <c r="D10" s="2">
        <v>50000</v>
      </c>
    </row>
    <row r="11" spans="1:7" ht="20.25" customHeight="1">
      <c r="A11" s="1" t="s">
        <v>22</v>
      </c>
      <c r="B11" s="1" t="s">
        <v>5</v>
      </c>
      <c r="C11" s="1" t="s">
        <v>10</v>
      </c>
      <c r="D11" s="2">
        <v>55000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9183F-9AD0-4672-A545-944D9762BAE4}">
  <sheetPr codeName="Sheet2"/>
  <dimension ref="A1:G12"/>
  <sheetViews>
    <sheetView showGridLines="0" workbookViewId="0">
      <selection activeCell="G4" sqref="G4"/>
    </sheetView>
  </sheetViews>
  <sheetFormatPr defaultRowHeight="20.25" customHeight="1"/>
  <cols>
    <col min="1" max="1" width="17.42578125" customWidth="1"/>
    <col min="2" max="2" width="12.5703125" customWidth="1"/>
    <col min="3" max="3" width="13.42578125" customWidth="1"/>
    <col min="4" max="4" width="11.5703125" customWidth="1"/>
    <col min="5" max="5" width="1.42578125" customWidth="1"/>
    <col min="6" max="6" width="16" customWidth="1"/>
    <col min="7" max="7" width="10" customWidth="1"/>
  </cols>
  <sheetData>
    <row r="1" spans="1:7" ht="20.25" customHeight="1">
      <c r="A1" s="3" t="s">
        <v>0</v>
      </c>
      <c r="B1" s="3" t="s">
        <v>1</v>
      </c>
      <c r="C1" s="3" t="s">
        <v>2</v>
      </c>
      <c r="D1" s="3" t="s">
        <v>3</v>
      </c>
    </row>
    <row r="2" spans="1:7" ht="20.25" customHeight="1">
      <c r="A2" s="1" t="s">
        <v>4</v>
      </c>
      <c r="B2" s="1" t="s">
        <v>5</v>
      </c>
      <c r="C2" s="1" t="s">
        <v>6</v>
      </c>
      <c r="D2" s="2">
        <v>45000</v>
      </c>
    </row>
    <row r="3" spans="1:7" ht="20.25" customHeight="1">
      <c r="A3" s="1" t="s">
        <v>8</v>
      </c>
      <c r="B3" s="1" t="s">
        <v>9</v>
      </c>
      <c r="C3" s="1" t="s">
        <v>10</v>
      </c>
      <c r="D3" s="2">
        <v>52000</v>
      </c>
      <c r="F3" s="3" t="s">
        <v>14</v>
      </c>
      <c r="G3" s="4">
        <f>MAX(D2:D6, D8:D12)</f>
        <v>58000</v>
      </c>
    </row>
    <row r="4" spans="1:7" ht="20.25" customHeight="1">
      <c r="A4" s="1" t="s">
        <v>12</v>
      </c>
      <c r="B4" s="1" t="s">
        <v>5</v>
      </c>
      <c r="C4" s="1" t="s">
        <v>13</v>
      </c>
      <c r="D4" s="2">
        <v>58000</v>
      </c>
      <c r="F4" s="3" t="s">
        <v>23</v>
      </c>
      <c r="G4" s="4" t="str" cm="1">
        <f t="array" aca="1" ref="G4" ca="1">CELL("address", INDEX(D2:D12, MATCH(MAX(D2:D6, D8:D12), D2:D12, 0)))</f>
        <v>$D$4</v>
      </c>
    </row>
    <row r="5" spans="1:7" ht="20.25" customHeight="1">
      <c r="A5" s="1" t="s">
        <v>15</v>
      </c>
      <c r="B5" s="1" t="s">
        <v>3</v>
      </c>
      <c r="C5" s="1" t="s">
        <v>6</v>
      </c>
      <c r="D5" s="2">
        <v>49000</v>
      </c>
    </row>
    <row r="6" spans="1:7" ht="20.25" customHeight="1">
      <c r="A6" s="1" t="s">
        <v>16</v>
      </c>
      <c r="B6" s="1" t="s">
        <v>9</v>
      </c>
      <c r="C6" s="1" t="s">
        <v>17</v>
      </c>
      <c r="D6" s="2">
        <v>58000</v>
      </c>
    </row>
    <row r="7" spans="1:7" ht="20.25" customHeight="1">
      <c r="A7" s="1"/>
      <c r="B7" s="1"/>
      <c r="C7" s="1"/>
      <c r="D7" s="2"/>
    </row>
    <row r="8" spans="1:7" ht="20.25" customHeight="1">
      <c r="A8" s="1" t="s">
        <v>18</v>
      </c>
      <c r="B8" s="1" t="s">
        <v>3</v>
      </c>
      <c r="C8" s="1" t="s">
        <v>10</v>
      </c>
      <c r="D8" s="2">
        <v>47000</v>
      </c>
    </row>
    <row r="9" spans="1:7" ht="20.25" customHeight="1">
      <c r="A9" s="1" t="s">
        <v>19</v>
      </c>
      <c r="B9" s="1" t="s">
        <v>5</v>
      </c>
      <c r="C9" s="1" t="s">
        <v>13</v>
      </c>
      <c r="D9" s="2">
        <v>43000</v>
      </c>
    </row>
    <row r="10" spans="1:7" ht="20.25" customHeight="1">
      <c r="A10" s="1" t="s">
        <v>20</v>
      </c>
      <c r="B10" s="1" t="s">
        <v>3</v>
      </c>
      <c r="C10" s="1" t="s">
        <v>6</v>
      </c>
      <c r="D10" s="2">
        <v>52000</v>
      </c>
    </row>
    <row r="11" spans="1:7" ht="20.25" customHeight="1">
      <c r="A11" s="1" t="s">
        <v>21</v>
      </c>
      <c r="B11" s="1" t="s">
        <v>9</v>
      </c>
      <c r="C11" s="1" t="s">
        <v>17</v>
      </c>
      <c r="D11" s="2">
        <v>50000</v>
      </c>
    </row>
    <row r="12" spans="1:7" ht="20.25" customHeight="1">
      <c r="A12" s="1" t="s">
        <v>22</v>
      </c>
      <c r="B12" s="1" t="s">
        <v>5</v>
      </c>
      <c r="C12" s="1" t="s">
        <v>10</v>
      </c>
      <c r="D12" s="2">
        <v>55000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166F2-CF67-40F1-BB1C-E3B123F9CA0A}">
  <sheetPr codeName="Sheet3"/>
  <dimension ref="A1:G11"/>
  <sheetViews>
    <sheetView showGridLines="0" workbookViewId="0">
      <selection activeCell="G4" sqref="G4"/>
    </sheetView>
  </sheetViews>
  <sheetFormatPr defaultRowHeight="20.25" customHeight="1"/>
  <cols>
    <col min="1" max="1" width="17.42578125" customWidth="1"/>
    <col min="2" max="2" width="12.5703125" customWidth="1"/>
    <col min="3" max="3" width="13.42578125" customWidth="1"/>
    <col min="4" max="4" width="11.5703125" customWidth="1"/>
    <col min="5" max="5" width="1.42578125" customWidth="1"/>
    <col min="6" max="6" width="16" customWidth="1"/>
    <col min="7" max="7" width="10" customWidth="1"/>
  </cols>
  <sheetData>
    <row r="1" spans="1:7" ht="20.25" customHeight="1">
      <c r="A1" s="3" t="s">
        <v>0</v>
      </c>
      <c r="B1" s="3" t="s">
        <v>1</v>
      </c>
      <c r="C1" s="3" t="s">
        <v>2</v>
      </c>
      <c r="D1" s="3" t="s">
        <v>3</v>
      </c>
    </row>
    <row r="2" spans="1:7" ht="20.25" customHeight="1">
      <c r="A2" s="1" t="s">
        <v>4</v>
      </c>
      <c r="B2" s="1" t="s">
        <v>5</v>
      </c>
      <c r="C2" s="1" t="s">
        <v>6</v>
      </c>
      <c r="D2" s="2">
        <v>45000</v>
      </c>
    </row>
    <row r="3" spans="1:7" ht="20.25" customHeight="1">
      <c r="A3" s="1" t="s">
        <v>8</v>
      </c>
      <c r="B3" s="1" t="s">
        <v>9</v>
      </c>
      <c r="C3" s="1" t="s">
        <v>10</v>
      </c>
      <c r="D3" s="2">
        <v>52000</v>
      </c>
      <c r="F3" s="3" t="s">
        <v>14</v>
      </c>
      <c r="G3" s="4">
        <f>SUBTOTAL(4,D2:D11)</f>
        <v>58000</v>
      </c>
    </row>
    <row r="4" spans="1:7" ht="20.25" customHeight="1">
      <c r="A4" s="1" t="s">
        <v>12</v>
      </c>
      <c r="B4" s="1" t="s">
        <v>5</v>
      </c>
      <c r="C4" s="1" t="s">
        <v>13</v>
      </c>
      <c r="D4" s="2">
        <v>58000</v>
      </c>
      <c r="F4" s="3" t="s">
        <v>23</v>
      </c>
      <c r="G4" s="4" t="str" cm="1">
        <f t="array" ref="G4">_xlfn.LET(_xlpm.range, D2:D11, _xlpm.maxVal, MAX(_xlpm.range), _xlpm.cellRef, _xlfn.XLOOKUP(_xlpm.maxVal, _xlpm.range, _xlpm.range), ADDRESS(ROW(_xlpm.cellRef), COLUMN(_xlpm.cellRef), 4))</f>
        <v>D4</v>
      </c>
    </row>
    <row r="5" spans="1:7" ht="20.25" customHeight="1">
      <c r="A5" s="1" t="s">
        <v>15</v>
      </c>
      <c r="B5" s="1" t="s">
        <v>3</v>
      </c>
      <c r="C5" s="1" t="s">
        <v>6</v>
      </c>
      <c r="D5" s="2">
        <v>49000</v>
      </c>
    </row>
    <row r="6" spans="1:7" ht="20.25" customHeight="1">
      <c r="A6" s="1" t="s">
        <v>16</v>
      </c>
      <c r="B6" s="1" t="s">
        <v>9</v>
      </c>
      <c r="C6" s="1" t="s">
        <v>17</v>
      </c>
      <c r="D6" s="2">
        <v>58000</v>
      </c>
    </row>
    <row r="7" spans="1:7" ht="20.25" customHeight="1">
      <c r="A7" s="1" t="s">
        <v>18</v>
      </c>
      <c r="B7" s="1" t="s">
        <v>3</v>
      </c>
      <c r="C7" s="1" t="s">
        <v>10</v>
      </c>
      <c r="D7" s="2">
        <v>47000</v>
      </c>
    </row>
    <row r="8" spans="1:7" ht="20.25" customHeight="1">
      <c r="A8" s="1" t="s">
        <v>19</v>
      </c>
      <c r="B8" s="1" t="s">
        <v>5</v>
      </c>
      <c r="C8" s="1" t="s">
        <v>13</v>
      </c>
      <c r="D8" s="2">
        <v>43000</v>
      </c>
    </row>
    <row r="9" spans="1:7" ht="20.25" customHeight="1">
      <c r="A9" s="1" t="s">
        <v>20</v>
      </c>
      <c r="B9" s="1" t="s">
        <v>3</v>
      </c>
      <c r="C9" s="1" t="s">
        <v>6</v>
      </c>
      <c r="D9" s="2">
        <v>52000</v>
      </c>
    </row>
    <row r="10" spans="1:7" ht="20.25" customHeight="1">
      <c r="A10" s="1" t="s">
        <v>21</v>
      </c>
      <c r="B10" s="1" t="s">
        <v>9</v>
      </c>
      <c r="C10" s="1" t="s">
        <v>17</v>
      </c>
      <c r="D10" s="2">
        <v>50000</v>
      </c>
    </row>
    <row r="11" spans="1:7" ht="20.25" customHeight="1">
      <c r="A11" s="1" t="s">
        <v>22</v>
      </c>
      <c r="B11" s="1" t="s">
        <v>5</v>
      </c>
      <c r="C11" s="1" t="s">
        <v>10</v>
      </c>
      <c r="D11" s="2">
        <v>55000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8FC8B-AC06-4004-8B33-B08C0237D9B8}">
  <sheetPr codeName="Sheet4"/>
  <dimension ref="A1:G11"/>
  <sheetViews>
    <sheetView showGridLines="0" workbookViewId="0">
      <selection activeCell="G4" sqref="G4"/>
    </sheetView>
  </sheetViews>
  <sheetFormatPr defaultRowHeight="20.25" customHeight="1"/>
  <cols>
    <col min="1" max="1" width="17.42578125" customWidth="1"/>
    <col min="2" max="2" width="12.5703125" customWidth="1"/>
    <col min="3" max="3" width="13.42578125" customWidth="1"/>
    <col min="4" max="4" width="11.5703125" customWidth="1"/>
    <col min="5" max="5" width="1.42578125" customWidth="1"/>
    <col min="6" max="6" width="16" customWidth="1"/>
    <col min="7" max="7" width="10" customWidth="1"/>
  </cols>
  <sheetData>
    <row r="1" spans="1:7" ht="20.25" customHeight="1">
      <c r="A1" s="3" t="s">
        <v>0</v>
      </c>
      <c r="B1" s="3" t="s">
        <v>1</v>
      </c>
      <c r="C1" s="3" t="s">
        <v>2</v>
      </c>
      <c r="D1" s="3" t="s">
        <v>3</v>
      </c>
    </row>
    <row r="2" spans="1:7" ht="20.25" customHeight="1">
      <c r="A2" s="1" t="s">
        <v>4</v>
      </c>
      <c r="B2" s="1" t="s">
        <v>5</v>
      </c>
      <c r="C2" s="1" t="s">
        <v>6</v>
      </c>
      <c r="D2" s="2">
        <v>45000</v>
      </c>
    </row>
    <row r="3" spans="1:7" ht="20.25" customHeight="1">
      <c r="A3" s="1" t="s">
        <v>8</v>
      </c>
      <c r="B3" s="1" t="s">
        <v>9</v>
      </c>
      <c r="C3" s="1" t="s">
        <v>10</v>
      </c>
      <c r="D3" s="2">
        <v>52000</v>
      </c>
      <c r="F3" s="3" t="s">
        <v>14</v>
      </c>
      <c r="G3" s="4">
        <f>LARGE(D2:D11,1)</f>
        <v>58000</v>
      </c>
    </row>
    <row r="4" spans="1:7" ht="20.25" customHeight="1">
      <c r="A4" s="1" t="s">
        <v>12</v>
      </c>
      <c r="B4" s="1" t="s">
        <v>5</v>
      </c>
      <c r="C4" s="1" t="s">
        <v>13</v>
      </c>
      <c r="D4" s="2">
        <v>58000</v>
      </c>
      <c r="F4" s="3" t="s">
        <v>23</v>
      </c>
      <c r="G4" s="4" t="str" cm="1">
        <f t="array" aca="1" ref="G4" ca="1">CELL("address", _xlfn.XLOOKUP(MAX(D2:D11), D2:D11, D2:D11))</f>
        <v>$D$4</v>
      </c>
    </row>
    <row r="5" spans="1:7" ht="20.25" customHeight="1">
      <c r="A5" s="1" t="s">
        <v>15</v>
      </c>
      <c r="B5" s="1" t="s">
        <v>3</v>
      </c>
      <c r="C5" s="1" t="s">
        <v>6</v>
      </c>
      <c r="D5" s="2">
        <v>49000</v>
      </c>
    </row>
    <row r="6" spans="1:7" ht="20.25" customHeight="1">
      <c r="A6" s="1" t="s">
        <v>16</v>
      </c>
      <c r="B6" s="1" t="s">
        <v>9</v>
      </c>
      <c r="C6" s="1" t="s">
        <v>17</v>
      </c>
      <c r="D6" s="2">
        <v>58000</v>
      </c>
    </row>
    <row r="7" spans="1:7" ht="20.25" customHeight="1">
      <c r="A7" s="1" t="s">
        <v>18</v>
      </c>
      <c r="B7" s="1" t="s">
        <v>3</v>
      </c>
      <c r="C7" s="1" t="s">
        <v>10</v>
      </c>
      <c r="D7" s="2">
        <v>47000</v>
      </c>
    </row>
    <row r="8" spans="1:7" ht="20.25" customHeight="1">
      <c r="A8" s="1" t="s">
        <v>19</v>
      </c>
      <c r="B8" s="1" t="s">
        <v>5</v>
      </c>
      <c r="C8" s="1" t="s">
        <v>13</v>
      </c>
      <c r="D8" s="2">
        <v>43000</v>
      </c>
    </row>
    <row r="9" spans="1:7" ht="20.25" customHeight="1">
      <c r="A9" s="1" t="s">
        <v>20</v>
      </c>
      <c r="B9" s="1" t="s">
        <v>3</v>
      </c>
      <c r="C9" s="1" t="s">
        <v>6</v>
      </c>
      <c r="D9" s="2">
        <v>52000</v>
      </c>
    </row>
    <row r="10" spans="1:7" ht="20.25" customHeight="1">
      <c r="A10" s="1" t="s">
        <v>21</v>
      </c>
      <c r="B10" s="1" t="s">
        <v>9</v>
      </c>
      <c r="C10" s="1" t="s">
        <v>17</v>
      </c>
      <c r="D10" s="2">
        <v>50000</v>
      </c>
    </row>
    <row r="11" spans="1:7" ht="20.25" customHeight="1">
      <c r="A11" s="1" t="s">
        <v>22</v>
      </c>
      <c r="B11" s="1" t="s">
        <v>5</v>
      </c>
      <c r="C11" s="1" t="s">
        <v>10</v>
      </c>
      <c r="D11" s="2">
        <v>55000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C90BE-C6B3-4788-BF20-D3BD69FBB442}">
  <sheetPr codeName="Sheet5"/>
  <dimension ref="A1:G11"/>
  <sheetViews>
    <sheetView showGridLines="0" workbookViewId="0">
      <selection activeCell="G4" sqref="G4"/>
    </sheetView>
  </sheetViews>
  <sheetFormatPr defaultRowHeight="20.25" customHeight="1"/>
  <cols>
    <col min="1" max="1" width="17.42578125" customWidth="1"/>
    <col min="2" max="2" width="12.5703125" customWidth="1"/>
    <col min="3" max="3" width="13.42578125" customWidth="1"/>
    <col min="4" max="4" width="11.5703125" customWidth="1"/>
    <col min="5" max="5" width="2.5703125" customWidth="1"/>
    <col min="6" max="6" width="16" customWidth="1"/>
    <col min="7" max="7" width="10" customWidth="1"/>
  </cols>
  <sheetData>
    <row r="1" spans="1:7" ht="20.25" customHeight="1">
      <c r="A1" s="3" t="s">
        <v>0</v>
      </c>
      <c r="B1" s="3" t="s">
        <v>1</v>
      </c>
      <c r="C1" s="3" t="s">
        <v>2</v>
      </c>
      <c r="D1" s="3" t="s">
        <v>3</v>
      </c>
    </row>
    <row r="2" spans="1:7" ht="20.25" customHeight="1">
      <c r="A2" s="1" t="s">
        <v>4</v>
      </c>
      <c r="B2" s="1" t="s">
        <v>5</v>
      </c>
      <c r="C2" s="1" t="s">
        <v>6</v>
      </c>
      <c r="D2" s="2">
        <v>45000</v>
      </c>
    </row>
    <row r="3" spans="1:7" ht="20.25" customHeight="1">
      <c r="A3" s="1" t="s">
        <v>8</v>
      </c>
      <c r="B3" s="1" t="s">
        <v>9</v>
      </c>
      <c r="C3" s="1" t="s">
        <v>10</v>
      </c>
      <c r="D3" s="2">
        <v>52000</v>
      </c>
      <c r="F3" s="3" t="s">
        <v>14</v>
      </c>
      <c r="G3" s="4">
        <f>_xlfn.AGGREGATE(4,6,D2:D11)</f>
        <v>58000</v>
      </c>
    </row>
    <row r="4" spans="1:7" ht="20.25" customHeight="1">
      <c r="A4" s="1" t="s">
        <v>12</v>
      </c>
      <c r="B4" s="1" t="s">
        <v>5</v>
      </c>
      <c r="C4" s="1" t="s">
        <v>13</v>
      </c>
      <c r="D4" s="2">
        <v>58000</v>
      </c>
      <c r="F4" s="3" t="s">
        <v>23</v>
      </c>
      <c r="G4" s="4" t="str">
        <f>ADDRESS(MATCH(MAX(D2:D11), D2:D11, 0) + ROW(D1), COLUMN(D1), 4)</f>
        <v>D4</v>
      </c>
    </row>
    <row r="5" spans="1:7" ht="20.25" customHeight="1">
      <c r="A5" s="1" t="s">
        <v>15</v>
      </c>
      <c r="B5" s="1" t="s">
        <v>3</v>
      </c>
      <c r="C5" s="1" t="s">
        <v>6</v>
      </c>
      <c r="D5" s="2">
        <v>49000</v>
      </c>
    </row>
    <row r="6" spans="1:7" ht="20.25" customHeight="1">
      <c r="A6" s="1" t="s">
        <v>16</v>
      </c>
      <c r="B6" s="1" t="s">
        <v>9</v>
      </c>
      <c r="C6" s="1" t="s">
        <v>17</v>
      </c>
      <c r="D6" s="2">
        <v>58000</v>
      </c>
    </row>
    <row r="7" spans="1:7" ht="20.25" customHeight="1">
      <c r="A7" s="1" t="s">
        <v>18</v>
      </c>
      <c r="B7" s="1" t="s">
        <v>3</v>
      </c>
      <c r="C7" s="1" t="s">
        <v>10</v>
      </c>
      <c r="D7" s="2">
        <v>47000</v>
      </c>
    </row>
    <row r="8" spans="1:7" ht="20.25" customHeight="1">
      <c r="A8" s="1" t="s">
        <v>19</v>
      </c>
      <c r="B8" s="1" t="s">
        <v>5</v>
      </c>
      <c r="C8" s="1" t="s">
        <v>13</v>
      </c>
      <c r="D8" s="2">
        <v>43000</v>
      </c>
    </row>
    <row r="9" spans="1:7" ht="20.25" customHeight="1">
      <c r="A9" s="1" t="s">
        <v>20</v>
      </c>
      <c r="B9" s="1" t="s">
        <v>3</v>
      </c>
      <c r="C9" s="1" t="s">
        <v>6</v>
      </c>
      <c r="D9" s="2">
        <v>52000</v>
      </c>
    </row>
    <row r="10" spans="1:7" ht="20.25" customHeight="1">
      <c r="A10" s="1" t="s">
        <v>21</v>
      </c>
      <c r="B10" s="1" t="s">
        <v>9</v>
      </c>
      <c r="C10" s="1" t="s">
        <v>17</v>
      </c>
      <c r="D10" s="2">
        <v>50000</v>
      </c>
    </row>
    <row r="11" spans="1:7" ht="20.25" customHeight="1">
      <c r="A11" s="1" t="s">
        <v>22</v>
      </c>
      <c r="B11" s="1" t="s">
        <v>5</v>
      </c>
      <c r="C11" s="1" t="s">
        <v>10</v>
      </c>
      <c r="D11" s="2">
        <v>55000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G11"/>
  <sheetViews>
    <sheetView showGridLines="0" workbookViewId="0">
      <selection activeCell="G4" sqref="G4"/>
    </sheetView>
  </sheetViews>
  <sheetFormatPr defaultRowHeight="20.25" customHeight="1"/>
  <cols>
    <col min="1" max="1" width="17.42578125" customWidth="1"/>
    <col min="2" max="2" width="12.5703125" customWidth="1"/>
    <col min="3" max="3" width="13.42578125" customWidth="1"/>
    <col min="4" max="4" width="11.5703125" customWidth="1"/>
    <col min="5" max="5" width="1.42578125" customWidth="1"/>
    <col min="6" max="6" width="16" customWidth="1"/>
    <col min="7" max="7" width="10" customWidth="1"/>
  </cols>
  <sheetData>
    <row r="1" spans="1:7" ht="20.25" customHeight="1">
      <c r="A1" s="3" t="s">
        <v>0</v>
      </c>
      <c r="B1" s="3" t="s">
        <v>1</v>
      </c>
      <c r="C1" s="3" t="s">
        <v>2</v>
      </c>
      <c r="D1" s="3" t="s">
        <v>3</v>
      </c>
    </row>
    <row r="2" spans="1:7" ht="20.25" customHeight="1">
      <c r="A2" s="1" t="s">
        <v>4</v>
      </c>
      <c r="B2" s="1" t="s">
        <v>5</v>
      </c>
      <c r="C2" s="1" t="s">
        <v>6</v>
      </c>
      <c r="D2" s="2">
        <v>45000</v>
      </c>
    </row>
    <row r="3" spans="1:7" ht="20.25" customHeight="1">
      <c r="A3" s="1" t="s">
        <v>8</v>
      </c>
      <c r="B3" s="1" t="s">
        <v>9</v>
      </c>
      <c r="C3" s="1" t="s">
        <v>10</v>
      </c>
      <c r="D3" s="2">
        <v>52000</v>
      </c>
      <c r="F3" s="3" t="s">
        <v>14</v>
      </c>
      <c r="G3" s="4">
        <f>MAX(D2:D11)</f>
        <v>58000</v>
      </c>
    </row>
    <row r="4" spans="1:7" ht="20.25" customHeight="1">
      <c r="A4" s="1" t="s">
        <v>12</v>
      </c>
      <c r="B4" s="1" t="s">
        <v>5</v>
      </c>
      <c r="C4" s="1" t="s">
        <v>13</v>
      </c>
      <c r="D4" s="2">
        <v>58000</v>
      </c>
      <c r="F4" s="3" t="s">
        <v>23</v>
      </c>
      <c r="G4" s="4" t="str" cm="1">
        <f t="array" aca="1" ref="G4" ca="1">CELL("address", INDEX(D2:D11, MATCH(MAX(D2:D11), D2:D11, 0)))</f>
        <v>$D$4</v>
      </c>
    </row>
    <row r="5" spans="1:7" ht="20.25" customHeight="1">
      <c r="A5" s="1" t="s">
        <v>15</v>
      </c>
      <c r="B5" s="1" t="s">
        <v>3</v>
      </c>
      <c r="C5" s="1" t="s">
        <v>6</v>
      </c>
      <c r="D5" s="2">
        <v>49000</v>
      </c>
    </row>
    <row r="6" spans="1:7" ht="20.25" customHeight="1">
      <c r="A6" s="1" t="s">
        <v>16</v>
      </c>
      <c r="B6" s="1" t="s">
        <v>9</v>
      </c>
      <c r="C6" s="1" t="s">
        <v>17</v>
      </c>
      <c r="D6" s="2">
        <v>58000</v>
      </c>
    </row>
    <row r="7" spans="1:7" ht="20.25" customHeight="1">
      <c r="A7" s="1" t="s">
        <v>18</v>
      </c>
      <c r="B7" s="1" t="s">
        <v>3</v>
      </c>
      <c r="C7" s="1" t="s">
        <v>10</v>
      </c>
      <c r="D7" s="2">
        <v>47000</v>
      </c>
    </row>
    <row r="8" spans="1:7" ht="20.25" customHeight="1">
      <c r="A8" s="1" t="s">
        <v>19</v>
      </c>
      <c r="B8" s="1" t="s">
        <v>5</v>
      </c>
      <c r="C8" s="1" t="s">
        <v>13</v>
      </c>
      <c r="D8" s="2">
        <v>43000</v>
      </c>
    </row>
    <row r="9" spans="1:7" ht="20.25" customHeight="1">
      <c r="A9" s="1" t="s">
        <v>20</v>
      </c>
      <c r="B9" s="1" t="s">
        <v>3</v>
      </c>
      <c r="C9" s="1" t="s">
        <v>6</v>
      </c>
      <c r="D9" s="2">
        <v>52000</v>
      </c>
    </row>
    <row r="10" spans="1:7" ht="20.25" customHeight="1">
      <c r="A10" s="1" t="s">
        <v>21</v>
      </c>
      <c r="B10" s="1" t="s">
        <v>9</v>
      </c>
      <c r="C10" s="1" t="s">
        <v>17</v>
      </c>
      <c r="D10" s="2">
        <v>50000</v>
      </c>
    </row>
    <row r="11" spans="1:7" ht="20.25" customHeight="1">
      <c r="A11" s="1" t="s">
        <v>22</v>
      </c>
      <c r="B11" s="1" t="s">
        <v>5</v>
      </c>
      <c r="C11" s="1" t="s">
        <v>10</v>
      </c>
      <c r="D11" s="2">
        <v>55000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2025-07-04T11:18:22Z</dcterms:created>
  <dcterms:modified xsi:type="dcterms:W3CDTF">2025-07-05T03:13:55Z</dcterms:modified>
  <cp:category/>
  <cp:contentStatus/>
</cp:coreProperties>
</file>