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0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97158\Downloads\"/>
    </mc:Choice>
  </mc:AlternateContent>
  <xr:revisionPtr revIDLastSave="0" documentId="8_{8D019F4C-D05F-48D3-A0DF-DB0C58FB9274}" xr6:coauthVersionLast="47" xr6:coauthVersionMax="47" xr10:uidLastSave="{00000000-0000-0000-0000-000000000000}"/>
  <bookViews>
    <workbookView xWindow="5880" yWindow="1536" windowWidth="11160" windowHeight="10428" firstSheet="3" activeTab="1" xr2:uid="{00000000-000D-0000-FFFF-FFFF00000000}"/>
  </bookViews>
  <sheets>
    <sheet name="MAX OR LOGIC" sheetId="15" r:id="rId1"/>
    <sheet name="Dynamic Criteria" sheetId="17" r:id="rId2"/>
    <sheet name="SUMPRODUCT OR Logic" sheetId="16" r:id="rId3"/>
    <sheet name="multiple conditions SUMPRODUCT" sheetId="12" r:id="rId4"/>
    <sheet name="multiple conditions MAXIFS" sheetId="11" r:id="rId5"/>
    <sheet name="multiple conditions MAX + IF" sheetId="9" r:id="rId6"/>
    <sheet name="INDEX MATCH" sheetId="14" r:id="rId7"/>
    <sheet name="single condition AGGREGATE" sheetId="13" r:id="rId8"/>
    <sheet name="single condition MAXIFS" sheetId="10" r:id="rId9"/>
    <sheet name="single condition MAX + IF" sheetId="8" r:id="rId10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4" i="17" l="1"/>
  <c r="G4" i="16" a="1"/>
  <c r="G4" i="16"/>
  <c r="G4" i="15" a="1"/>
  <c r="G4" i="15"/>
  <c r="G4" i="14"/>
  <c r="G4" i="13" a="1"/>
  <c r="G4" i="13"/>
  <c r="G4" i="12" a="1"/>
  <c r="G4" i="12"/>
  <c r="G4" i="11"/>
  <c r="G4" i="10"/>
  <c r="G4" i="9" a="1"/>
  <c r="G4" i="9"/>
  <c r="G4" i="8" a="1"/>
  <c r="G4" i="8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<sst xmlns="http://schemas.openxmlformats.org/spreadsheetml/2006/main" count="382" uniqueCount="23">
  <si>
    <t>Employee</t>
  </si>
  <si>
    <t>Team</t>
  </si>
  <si>
    <t>Location</t>
  </si>
  <si>
    <t>Sales</t>
  </si>
  <si>
    <t>Sarah Miller</t>
  </si>
  <si>
    <t>Marketing</t>
  </si>
  <si>
    <t>East</t>
  </si>
  <si>
    <t>Region</t>
  </si>
  <si>
    <t>West</t>
  </si>
  <si>
    <t>David Lee</t>
  </si>
  <si>
    <t>Finance</t>
  </si>
  <si>
    <t>Marketing or Sales</t>
  </si>
  <si>
    <t>Anna Brown</t>
  </si>
  <si>
    <t>North</t>
  </si>
  <si>
    <t>Max Value</t>
  </si>
  <si>
    <t>James Smith</t>
  </si>
  <si>
    <t>Emily Davis</t>
  </si>
  <si>
    <t>South</t>
  </si>
  <si>
    <t>Michael Chen</t>
  </si>
  <si>
    <t>Laura Wilson</t>
  </si>
  <si>
    <t>Robert King</t>
  </si>
  <si>
    <t>Olivia Harris</t>
  </si>
  <si>
    <t>Mark Clark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</si>
</sst>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Aptos Narrow"/>
      <family val="2"/>
      <scheme val="minor"/>
    </font>
    <font>
      <sz val="11"/>
      <color theme="1"/>
      <name val="Arial"/>
    </font>
    <font>
      <b/>
      <sz val="13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vertical="center"/>
    </xf>
    <xf numFmtId="3" fontId="1" fillId="0" borderId="1" xfId="0" applyNumberFormat="1" applyFont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3" fontId="1" fillId="0" borderId="1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6038DE-D9F6-40E5-8981-8093B40ACE20}">
  <dimension ref="A1:G11"/>
  <sheetViews>
    <sheetView showGridLines="0" workbookViewId="0">
      <selection activeCell="G4" sqref="G4"/>
    </sheetView>
  </sheetViews>
  <sheetFormatPr defaultRowHeight="20.25" customHeight="1"/>
  <cols>
    <col min="1" max="1" width="17.42578125" customWidth="1"/>
    <col min="2" max="2" width="12.5703125" customWidth="1"/>
    <col min="3" max="3" width="13.42578125" customWidth="1"/>
    <col min="4" max="4" width="11.5703125" customWidth="1"/>
    <col min="5" max="5" width="1.42578125" customWidth="1"/>
    <col min="6" max="6" width="16" customWidth="1"/>
    <col min="7" max="7" width="18.7109375" customWidth="1"/>
  </cols>
  <sheetData>
    <row r="1" spans="1:7" ht="20.25" customHeight="1">
      <c r="A1" s="3" t="s">
        <v>0</v>
      </c>
      <c r="B1" s="3" t="s">
        <v>1</v>
      </c>
      <c r="C1" s="3" t="s">
        <v>2</v>
      </c>
      <c r="D1" s="3" t="s">
        <v>3</v>
      </c>
    </row>
    <row r="2" spans="1:7" ht="20.25" customHeight="1">
      <c r="A2" s="1" t="s">
        <v>4</v>
      </c>
      <c r="B2" s="1" t="s">
        <v>5</v>
      </c>
      <c r="C2" s="1" t="s">
        <v>6</v>
      </c>
      <c r="D2" s="2">
        <v>45000</v>
      </c>
      <c r="F2" s="3" t="s">
        <v>7</v>
      </c>
      <c r="G2" s="4" t="s">
        <v>8</v>
      </c>
    </row>
    <row r="3" spans="1:7" ht="20.25" customHeight="1">
      <c r="A3" s="1" t="s">
        <v>9</v>
      </c>
      <c r="B3" s="1" t="s">
        <v>10</v>
      </c>
      <c r="C3" s="1" t="s">
        <v>8</v>
      </c>
      <c r="D3" s="2">
        <v>52000</v>
      </c>
      <c r="F3" s="3" t="s">
        <v>1</v>
      </c>
      <c r="G3" s="4" t="s">
        <v>11</v>
      </c>
    </row>
    <row r="4" spans="1:7" ht="20.25" customHeight="1">
      <c r="A4" s="1" t="s">
        <v>12</v>
      </c>
      <c r="B4" s="1" t="s">
        <v>5</v>
      </c>
      <c r="C4" s="1" t="s">
        <v>13</v>
      </c>
      <c r="D4" s="2">
        <v>58000</v>
      </c>
      <c r="F4" s="3" t="s">
        <v>14</v>
      </c>
      <c r="G4" s="4" cm="1">
        <f t="array" ref="G4">MAX((B2:B11={"Marketing","Sales"})*(C2:C11="West")*D2:D11)</f>
        <v>55000</v>
      </c>
    </row>
    <row r="5" spans="1:7" ht="20.25" customHeight="1">
      <c r="A5" s="1" t="s">
        <v>15</v>
      </c>
      <c r="B5" s="1" t="s">
        <v>3</v>
      </c>
      <c r="C5" s="1" t="s">
        <v>6</v>
      </c>
      <c r="D5" s="2">
        <v>49000</v>
      </c>
    </row>
    <row r="6" spans="1:7" ht="20.25" customHeight="1">
      <c r="A6" s="1" t="s">
        <v>16</v>
      </c>
      <c r="B6" s="1" t="s">
        <v>10</v>
      </c>
      <c r="C6" s="1" t="s">
        <v>17</v>
      </c>
      <c r="D6" s="2">
        <v>58000</v>
      </c>
    </row>
    <row r="7" spans="1:7" ht="20.25" customHeight="1">
      <c r="A7" s="1" t="s">
        <v>18</v>
      </c>
      <c r="B7" s="1" t="s">
        <v>3</v>
      </c>
      <c r="C7" s="1" t="s">
        <v>8</v>
      </c>
      <c r="D7" s="2">
        <v>47000</v>
      </c>
    </row>
    <row r="8" spans="1:7" ht="20.25" customHeight="1">
      <c r="A8" s="1" t="s">
        <v>19</v>
      </c>
      <c r="B8" s="1" t="s">
        <v>5</v>
      </c>
      <c r="C8" s="1" t="s">
        <v>13</v>
      </c>
      <c r="D8" s="2">
        <v>43000</v>
      </c>
    </row>
    <row r="9" spans="1:7" ht="20.25" customHeight="1">
      <c r="A9" s="1" t="s">
        <v>20</v>
      </c>
      <c r="B9" s="1" t="s">
        <v>3</v>
      </c>
      <c r="C9" s="1" t="s">
        <v>6</v>
      </c>
      <c r="D9" s="2">
        <v>52000</v>
      </c>
    </row>
    <row r="10" spans="1:7" ht="20.25" customHeight="1">
      <c r="A10" s="1" t="s">
        <v>21</v>
      </c>
      <c r="B10" s="1" t="s">
        <v>10</v>
      </c>
      <c r="C10" s="1" t="s">
        <v>17</v>
      </c>
      <c r="D10" s="2">
        <v>50000</v>
      </c>
    </row>
    <row r="11" spans="1:7" ht="20.25" customHeight="1">
      <c r="A11" s="1" t="s">
        <v>22</v>
      </c>
      <c r="B11" s="1" t="s">
        <v>5</v>
      </c>
      <c r="C11" s="1" t="s">
        <v>8</v>
      </c>
      <c r="D11" s="2">
        <v>55000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A2FEB6-702F-4633-8221-D0F2CD10ABB9}">
  <dimension ref="A1:G11"/>
  <sheetViews>
    <sheetView showGridLines="0" workbookViewId="0">
      <selection activeCell="G4" sqref="G4"/>
    </sheetView>
  </sheetViews>
  <sheetFormatPr defaultRowHeight="20.25" customHeight="1"/>
  <cols>
    <col min="1" max="1" width="17.42578125" customWidth="1"/>
    <col min="2" max="2" width="12.5703125" customWidth="1"/>
    <col min="3" max="3" width="13.42578125" customWidth="1"/>
    <col min="4" max="4" width="11.5703125" customWidth="1"/>
    <col min="5" max="5" width="1.42578125" customWidth="1"/>
    <col min="6" max="6" width="16" customWidth="1"/>
    <col min="7" max="7" width="10" customWidth="1"/>
  </cols>
  <sheetData>
    <row r="1" spans="1:7" ht="20.25" customHeight="1">
      <c r="A1" s="3" t="s">
        <v>0</v>
      </c>
      <c r="B1" s="3" t="s">
        <v>1</v>
      </c>
      <c r="C1" s="3" t="s">
        <v>2</v>
      </c>
      <c r="D1" s="3" t="s">
        <v>3</v>
      </c>
    </row>
    <row r="2" spans="1:7" ht="20.25" customHeight="1">
      <c r="A2" s="1" t="s">
        <v>4</v>
      </c>
      <c r="B2" s="1" t="s">
        <v>5</v>
      </c>
      <c r="C2" s="1" t="s">
        <v>6</v>
      </c>
      <c r="D2" s="2">
        <v>45000</v>
      </c>
    </row>
    <row r="3" spans="1:7" ht="20.25" customHeight="1">
      <c r="A3" s="1" t="s">
        <v>9</v>
      </c>
      <c r="B3" s="1" t="s">
        <v>10</v>
      </c>
      <c r="C3" s="1" t="s">
        <v>8</v>
      </c>
      <c r="D3" s="2">
        <v>52000</v>
      </c>
      <c r="F3" s="3" t="s">
        <v>1</v>
      </c>
      <c r="G3" s="4" t="s">
        <v>3</v>
      </c>
    </row>
    <row r="4" spans="1:7" ht="20.25" customHeight="1">
      <c r="A4" s="1" t="s">
        <v>12</v>
      </c>
      <c r="B4" s="1" t="s">
        <v>5</v>
      </c>
      <c r="C4" s="1" t="s">
        <v>13</v>
      </c>
      <c r="D4" s="2">
        <v>58000</v>
      </c>
      <c r="F4" s="3" t="s">
        <v>14</v>
      </c>
      <c r="G4" s="4" cm="1">
        <f t="array" ref="G4">MAX(IF(B2:B11="Sales", D2:D11))</f>
        <v>52000</v>
      </c>
    </row>
    <row r="5" spans="1:7" ht="20.25" customHeight="1">
      <c r="A5" s="1" t="s">
        <v>15</v>
      </c>
      <c r="B5" s="1" t="s">
        <v>3</v>
      </c>
      <c r="C5" s="1" t="s">
        <v>6</v>
      </c>
      <c r="D5" s="2">
        <v>49000</v>
      </c>
    </row>
    <row r="6" spans="1:7" ht="20.25" customHeight="1">
      <c r="A6" s="1" t="s">
        <v>16</v>
      </c>
      <c r="B6" s="1" t="s">
        <v>10</v>
      </c>
      <c r="C6" s="1" t="s">
        <v>17</v>
      </c>
      <c r="D6" s="2">
        <v>58000</v>
      </c>
    </row>
    <row r="7" spans="1:7" ht="20.25" customHeight="1">
      <c r="A7" s="1" t="s">
        <v>18</v>
      </c>
      <c r="B7" s="1" t="s">
        <v>3</v>
      </c>
      <c r="C7" s="1" t="s">
        <v>8</v>
      </c>
      <c r="D7" s="2">
        <v>47000</v>
      </c>
    </row>
    <row r="8" spans="1:7" ht="20.25" customHeight="1">
      <c r="A8" s="1" t="s">
        <v>19</v>
      </c>
      <c r="B8" s="1" t="s">
        <v>5</v>
      </c>
      <c r="C8" s="1" t="s">
        <v>13</v>
      </c>
      <c r="D8" s="2">
        <v>43000</v>
      </c>
    </row>
    <row r="9" spans="1:7" ht="20.25" customHeight="1">
      <c r="A9" s="1" t="s">
        <v>20</v>
      </c>
      <c r="B9" s="1" t="s">
        <v>3</v>
      </c>
      <c r="C9" s="1" t="s">
        <v>6</v>
      </c>
      <c r="D9" s="2">
        <v>52000</v>
      </c>
    </row>
    <row r="10" spans="1:7" ht="20.25" customHeight="1">
      <c r="A10" s="1" t="s">
        <v>21</v>
      </c>
      <c r="B10" s="1" t="s">
        <v>10</v>
      </c>
      <c r="C10" s="1" t="s">
        <v>17</v>
      </c>
      <c r="D10" s="2">
        <v>50000</v>
      </c>
    </row>
    <row r="11" spans="1:7" ht="20.25" customHeight="1">
      <c r="A11" s="1" t="s">
        <v>22</v>
      </c>
      <c r="B11" s="1" t="s">
        <v>5</v>
      </c>
      <c r="C11" s="1" t="s">
        <v>8</v>
      </c>
      <c r="D11" s="2">
        <v>55000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1DFEB5-DC9A-4C47-B322-2EBB70AEB50D}">
  <dimension ref="A1:G11"/>
  <sheetViews>
    <sheetView showGridLines="0" tabSelected="1" workbookViewId="0">
      <selection activeCell="G5" sqref="G5"/>
    </sheetView>
  </sheetViews>
  <sheetFormatPr defaultRowHeight="20.25" customHeight="1"/>
  <cols>
    <col min="1" max="1" width="17.42578125" customWidth="1"/>
    <col min="2" max="2" width="12.5703125" customWidth="1"/>
    <col min="3" max="3" width="13.42578125" customWidth="1"/>
    <col min="4" max="4" width="11.5703125" customWidth="1"/>
    <col min="5" max="5" width="1.42578125" customWidth="1"/>
    <col min="6" max="6" width="16" customWidth="1"/>
    <col min="7" max="7" width="10.7109375" customWidth="1"/>
  </cols>
  <sheetData>
    <row r="1" spans="1:7" ht="20.25" customHeight="1">
      <c r="A1" s="3" t="s">
        <v>0</v>
      </c>
      <c r="B1" s="3" t="s">
        <v>1</v>
      </c>
      <c r="C1" s="3" t="s">
        <v>2</v>
      </c>
      <c r="D1" s="3" t="s">
        <v>3</v>
      </c>
    </row>
    <row r="2" spans="1:7" ht="20.25" customHeight="1">
      <c r="A2" s="1" t="s">
        <v>4</v>
      </c>
      <c r="B2" s="1" t="s">
        <v>5</v>
      </c>
      <c r="C2" s="1" t="s">
        <v>6</v>
      </c>
      <c r="D2" s="2">
        <v>45000</v>
      </c>
      <c r="F2" s="3" t="s">
        <v>7</v>
      </c>
      <c r="G2" s="4" t="s">
        <v>17</v>
      </c>
    </row>
    <row r="3" spans="1:7" ht="20.25" customHeight="1">
      <c r="A3" s="1" t="s">
        <v>9</v>
      </c>
      <c r="B3" s="1" t="s">
        <v>10</v>
      </c>
      <c r="C3" s="1" t="s">
        <v>8</v>
      </c>
      <c r="D3" s="2">
        <v>52000</v>
      </c>
      <c r="F3" s="3" t="s">
        <v>1</v>
      </c>
      <c r="G3" s="4" t="s">
        <v>10</v>
      </c>
    </row>
    <row r="4" spans="1:7" ht="20.25" customHeight="1">
      <c r="A4" s="1" t="s">
        <v>12</v>
      </c>
      <c r="B4" s="1" t="s">
        <v>5</v>
      </c>
      <c r="C4" s="1" t="s">
        <v>13</v>
      </c>
      <c r="D4" s="2">
        <v>58000</v>
      </c>
      <c r="F4" s="3" t="s">
        <v>14</v>
      </c>
      <c r="G4" s="4">
        <f>_xlfn.MAXIFS(D2:D11, B2:B11, G3, C2:C11, G2)</f>
        <v>58000</v>
      </c>
    </row>
    <row r="5" spans="1:7" ht="20.25" customHeight="1">
      <c r="A5" s="1" t="s">
        <v>15</v>
      </c>
      <c r="B5" s="1" t="s">
        <v>3</v>
      </c>
      <c r="C5" s="1" t="s">
        <v>6</v>
      </c>
      <c r="D5" s="2">
        <v>49000</v>
      </c>
    </row>
    <row r="6" spans="1:7" ht="20.25" customHeight="1">
      <c r="A6" s="1" t="s">
        <v>16</v>
      </c>
      <c r="B6" s="1" t="s">
        <v>10</v>
      </c>
      <c r="C6" s="1" t="s">
        <v>17</v>
      </c>
      <c r="D6" s="2">
        <v>58000</v>
      </c>
    </row>
    <row r="7" spans="1:7" ht="20.25" customHeight="1">
      <c r="A7" s="1" t="s">
        <v>18</v>
      </c>
      <c r="B7" s="1" t="s">
        <v>3</v>
      </c>
      <c r="C7" s="1" t="s">
        <v>8</v>
      </c>
      <c r="D7" s="2">
        <v>47000</v>
      </c>
    </row>
    <row r="8" spans="1:7" ht="20.25" customHeight="1">
      <c r="A8" s="1" t="s">
        <v>19</v>
      </c>
      <c r="B8" s="1" t="s">
        <v>5</v>
      </c>
      <c r="C8" s="1" t="s">
        <v>13</v>
      </c>
      <c r="D8" s="2">
        <v>43000</v>
      </c>
    </row>
    <row r="9" spans="1:7" ht="20.25" customHeight="1">
      <c r="A9" s="1" t="s">
        <v>20</v>
      </c>
      <c r="B9" s="1" t="s">
        <v>3</v>
      </c>
      <c r="C9" s="1" t="s">
        <v>6</v>
      </c>
      <c r="D9" s="2">
        <v>52000</v>
      </c>
    </row>
    <row r="10" spans="1:7" ht="20.25" customHeight="1">
      <c r="A10" s="1" t="s">
        <v>21</v>
      </c>
      <c r="B10" s="1" t="s">
        <v>10</v>
      </c>
      <c r="C10" s="1" t="s">
        <v>17</v>
      </c>
      <c r="D10" s="2">
        <v>50000</v>
      </c>
    </row>
    <row r="11" spans="1:7" ht="20.25" customHeight="1">
      <c r="A11" s="1" t="s">
        <v>22</v>
      </c>
      <c r="B11" s="1" t="s">
        <v>5</v>
      </c>
      <c r="C11" s="1" t="s">
        <v>8</v>
      </c>
      <c r="D11" s="2">
        <v>55000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9F1D6E-57A2-4047-92ED-FF0343984654}">
  <dimension ref="A1:G11"/>
  <sheetViews>
    <sheetView showGridLines="0" workbookViewId="0">
      <selection activeCell="G4" sqref="G4"/>
    </sheetView>
  </sheetViews>
  <sheetFormatPr defaultRowHeight="20.25" customHeight="1"/>
  <cols>
    <col min="1" max="1" width="17.42578125" customWidth="1"/>
    <col min="2" max="2" width="12.5703125" customWidth="1"/>
    <col min="3" max="3" width="13.42578125" customWidth="1"/>
    <col min="4" max="4" width="11.5703125" customWidth="1"/>
    <col min="5" max="5" width="1.42578125" customWidth="1"/>
    <col min="6" max="6" width="16" customWidth="1"/>
    <col min="7" max="7" width="10.7109375" customWidth="1"/>
  </cols>
  <sheetData>
    <row r="1" spans="1:7" ht="20.25" customHeight="1">
      <c r="A1" s="3" t="s">
        <v>0</v>
      </c>
      <c r="B1" s="3" t="s">
        <v>1</v>
      </c>
      <c r="C1" s="3" t="s">
        <v>2</v>
      </c>
      <c r="D1" s="3" t="s">
        <v>3</v>
      </c>
    </row>
    <row r="2" spans="1:7" ht="20.25" customHeight="1">
      <c r="A2" s="1" t="s">
        <v>4</v>
      </c>
      <c r="B2" s="1" t="s">
        <v>5</v>
      </c>
      <c r="C2" s="1" t="s">
        <v>6</v>
      </c>
      <c r="D2" s="2">
        <v>45000</v>
      </c>
      <c r="F2" s="3" t="s">
        <v>7</v>
      </c>
      <c r="G2" s="4" t="s">
        <v>6</v>
      </c>
    </row>
    <row r="3" spans="1:7" ht="20.25" customHeight="1">
      <c r="A3" s="1" t="s">
        <v>9</v>
      </c>
      <c r="B3" s="1" t="s">
        <v>10</v>
      </c>
      <c r="C3" s="1" t="s">
        <v>8</v>
      </c>
      <c r="D3" s="2">
        <v>52000</v>
      </c>
      <c r="F3" s="3" t="s">
        <v>1</v>
      </c>
      <c r="G3" s="4" t="s">
        <v>5</v>
      </c>
    </row>
    <row r="4" spans="1:7" ht="20.25" customHeight="1">
      <c r="A4" s="1" t="s">
        <v>12</v>
      </c>
      <c r="B4" s="1" t="s">
        <v>5</v>
      </c>
      <c r="C4" s="1" t="s">
        <v>13</v>
      </c>
      <c r="D4" s="2">
        <v>58000</v>
      </c>
      <c r="F4" s="3" t="s">
        <v>14</v>
      </c>
      <c r="G4" s="4" cm="1">
        <f t="array" ref="G4">SUMPRODUCT(MAX(((B2:B11="Marketing") + (C2:C11="East")) * D2:D11))</f>
        <v>90000</v>
      </c>
    </row>
    <row r="5" spans="1:7" ht="20.25" customHeight="1">
      <c r="A5" s="1" t="s">
        <v>15</v>
      </c>
      <c r="B5" s="1" t="s">
        <v>3</v>
      </c>
      <c r="C5" s="1" t="s">
        <v>6</v>
      </c>
      <c r="D5" s="2">
        <v>49000</v>
      </c>
    </row>
    <row r="6" spans="1:7" ht="20.25" customHeight="1">
      <c r="A6" s="1" t="s">
        <v>16</v>
      </c>
      <c r="B6" s="1" t="s">
        <v>10</v>
      </c>
      <c r="C6" s="1" t="s">
        <v>17</v>
      </c>
      <c r="D6" s="2">
        <v>58000</v>
      </c>
    </row>
    <row r="7" spans="1:7" ht="20.25" customHeight="1">
      <c r="A7" s="1" t="s">
        <v>18</v>
      </c>
      <c r="B7" s="1" t="s">
        <v>3</v>
      </c>
      <c r="C7" s="1" t="s">
        <v>8</v>
      </c>
      <c r="D7" s="2">
        <v>47000</v>
      </c>
    </row>
    <row r="8" spans="1:7" ht="20.25" customHeight="1">
      <c r="A8" s="1" t="s">
        <v>19</v>
      </c>
      <c r="B8" s="1" t="s">
        <v>5</v>
      </c>
      <c r="C8" s="1" t="s">
        <v>13</v>
      </c>
      <c r="D8" s="2">
        <v>43000</v>
      </c>
    </row>
    <row r="9" spans="1:7" ht="20.25" customHeight="1">
      <c r="A9" s="1" t="s">
        <v>20</v>
      </c>
      <c r="B9" s="1" t="s">
        <v>3</v>
      </c>
      <c r="C9" s="1" t="s">
        <v>6</v>
      </c>
      <c r="D9" s="2">
        <v>52000</v>
      </c>
    </row>
    <row r="10" spans="1:7" ht="20.25" customHeight="1">
      <c r="A10" s="1" t="s">
        <v>21</v>
      </c>
      <c r="B10" s="1" t="s">
        <v>10</v>
      </c>
      <c r="C10" s="1" t="s">
        <v>17</v>
      </c>
      <c r="D10" s="2">
        <v>50000</v>
      </c>
    </row>
    <row r="11" spans="1:7" ht="20.25" customHeight="1">
      <c r="A11" s="1" t="s">
        <v>22</v>
      </c>
      <c r="B11" s="1" t="s">
        <v>5</v>
      </c>
      <c r="C11" s="1" t="s">
        <v>8</v>
      </c>
      <c r="D11" s="2">
        <v>55000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085A54-F91F-4400-B5F4-DF8362DFA3C3}">
  <dimension ref="A1:G11"/>
  <sheetViews>
    <sheetView showGridLines="0" workbookViewId="0">
      <selection activeCell="G4" sqref="G4"/>
    </sheetView>
  </sheetViews>
  <sheetFormatPr defaultRowHeight="20.25" customHeight="1"/>
  <cols>
    <col min="1" max="1" width="17.42578125" customWidth="1"/>
    <col min="2" max="2" width="12.5703125" customWidth="1"/>
    <col min="3" max="3" width="13.42578125" customWidth="1"/>
    <col min="4" max="4" width="11.5703125" customWidth="1"/>
    <col min="5" max="5" width="1.42578125" customWidth="1"/>
    <col min="6" max="6" width="16" customWidth="1"/>
    <col min="7" max="7" width="10.7109375" customWidth="1"/>
  </cols>
  <sheetData>
    <row r="1" spans="1:7" ht="20.25" customHeight="1">
      <c r="A1" s="3" t="s">
        <v>0</v>
      </c>
      <c r="B1" s="3" t="s">
        <v>1</v>
      </c>
      <c r="C1" s="3" t="s">
        <v>2</v>
      </c>
      <c r="D1" s="3" t="s">
        <v>3</v>
      </c>
    </row>
    <row r="2" spans="1:7" ht="20.25" customHeight="1">
      <c r="A2" s="1" t="s">
        <v>4</v>
      </c>
      <c r="B2" s="1" t="s">
        <v>5</v>
      </c>
      <c r="C2" s="1" t="s">
        <v>6</v>
      </c>
      <c r="D2" s="2">
        <v>45000</v>
      </c>
      <c r="F2" s="3" t="s">
        <v>7</v>
      </c>
      <c r="G2" s="4" t="s">
        <v>6</v>
      </c>
    </row>
    <row r="3" spans="1:7" ht="20.25" customHeight="1">
      <c r="A3" s="1" t="s">
        <v>9</v>
      </c>
      <c r="B3" s="1" t="s">
        <v>10</v>
      </c>
      <c r="C3" s="1" t="s">
        <v>8</v>
      </c>
      <c r="D3" s="2">
        <v>52000</v>
      </c>
      <c r="F3" s="3" t="s">
        <v>1</v>
      </c>
      <c r="G3" s="4" t="s">
        <v>5</v>
      </c>
    </row>
    <row r="4" spans="1:7" ht="20.25" customHeight="1">
      <c r="A4" s="1" t="s">
        <v>12</v>
      </c>
      <c r="B4" s="1" t="s">
        <v>5</v>
      </c>
      <c r="C4" s="1" t="s">
        <v>13</v>
      </c>
      <c r="D4" s="2">
        <v>58000</v>
      </c>
      <c r="F4" s="3" t="s">
        <v>14</v>
      </c>
      <c r="G4" s="4" cm="1">
        <f t="array" ref="G4">SUMPRODUCT(MAX((B2:B11="Marketing")*(C2:C11="East")*D2:D11))</f>
        <v>45000</v>
      </c>
    </row>
    <row r="5" spans="1:7" ht="20.25" customHeight="1">
      <c r="A5" s="1" t="s">
        <v>15</v>
      </c>
      <c r="B5" s="1" t="s">
        <v>3</v>
      </c>
      <c r="C5" s="1" t="s">
        <v>6</v>
      </c>
      <c r="D5" s="2">
        <v>49000</v>
      </c>
    </row>
    <row r="6" spans="1:7" ht="20.25" customHeight="1">
      <c r="A6" s="1" t="s">
        <v>16</v>
      </c>
      <c r="B6" s="1" t="s">
        <v>10</v>
      </c>
      <c r="C6" s="1" t="s">
        <v>17</v>
      </c>
      <c r="D6" s="2">
        <v>58000</v>
      </c>
    </row>
    <row r="7" spans="1:7" ht="20.25" customHeight="1">
      <c r="A7" s="1" t="s">
        <v>18</v>
      </c>
      <c r="B7" s="1" t="s">
        <v>3</v>
      </c>
      <c r="C7" s="1" t="s">
        <v>8</v>
      </c>
      <c r="D7" s="2">
        <v>47000</v>
      </c>
    </row>
    <row r="8" spans="1:7" ht="20.25" customHeight="1">
      <c r="A8" s="1" t="s">
        <v>19</v>
      </c>
      <c r="B8" s="1" t="s">
        <v>5</v>
      </c>
      <c r="C8" s="1" t="s">
        <v>13</v>
      </c>
      <c r="D8" s="2">
        <v>43000</v>
      </c>
    </row>
    <row r="9" spans="1:7" ht="20.25" customHeight="1">
      <c r="A9" s="1" t="s">
        <v>20</v>
      </c>
      <c r="B9" s="1" t="s">
        <v>3</v>
      </c>
      <c r="C9" s="1" t="s">
        <v>6</v>
      </c>
      <c r="D9" s="2">
        <v>52000</v>
      </c>
    </row>
    <row r="10" spans="1:7" ht="20.25" customHeight="1">
      <c r="A10" s="1" t="s">
        <v>21</v>
      </c>
      <c r="B10" s="1" t="s">
        <v>10</v>
      </c>
      <c r="C10" s="1" t="s">
        <v>17</v>
      </c>
      <c r="D10" s="2">
        <v>50000</v>
      </c>
    </row>
    <row r="11" spans="1:7" ht="20.25" customHeight="1">
      <c r="A11" s="1" t="s">
        <v>22</v>
      </c>
      <c r="B11" s="1" t="s">
        <v>5</v>
      </c>
      <c r="C11" s="1" t="s">
        <v>8</v>
      </c>
      <c r="D11" s="2">
        <v>55000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08A3F0-227B-4EE9-A721-B932D7126774}">
  <dimension ref="A1:G11"/>
  <sheetViews>
    <sheetView showGridLines="0" workbookViewId="0">
      <selection activeCell="G4" sqref="G4"/>
    </sheetView>
  </sheetViews>
  <sheetFormatPr defaultRowHeight="20.25" customHeight="1"/>
  <cols>
    <col min="1" max="1" width="17.42578125" customWidth="1"/>
    <col min="2" max="2" width="12.5703125" customWidth="1"/>
    <col min="3" max="3" width="13.42578125" customWidth="1"/>
    <col min="4" max="4" width="11.5703125" customWidth="1"/>
    <col min="5" max="5" width="1.42578125" customWidth="1"/>
    <col min="6" max="6" width="16" customWidth="1"/>
    <col min="7" max="7" width="10" customWidth="1"/>
  </cols>
  <sheetData>
    <row r="1" spans="1:7" ht="20.25" customHeight="1">
      <c r="A1" s="3" t="s">
        <v>0</v>
      </c>
      <c r="B1" s="3" t="s">
        <v>1</v>
      </c>
      <c r="C1" s="3" t="s">
        <v>2</v>
      </c>
      <c r="D1" s="3" t="s">
        <v>3</v>
      </c>
    </row>
    <row r="2" spans="1:7" ht="20.25" customHeight="1">
      <c r="A2" s="1" t="s">
        <v>4</v>
      </c>
      <c r="B2" s="1" t="s">
        <v>5</v>
      </c>
      <c r="C2" s="1" t="s">
        <v>6</v>
      </c>
      <c r="D2" s="2">
        <v>45000</v>
      </c>
      <c r="F2" s="3" t="s">
        <v>7</v>
      </c>
      <c r="G2" s="4" t="s">
        <v>6</v>
      </c>
    </row>
    <row r="3" spans="1:7" ht="20.25" customHeight="1">
      <c r="A3" s="1" t="s">
        <v>9</v>
      </c>
      <c r="B3" s="1" t="s">
        <v>10</v>
      </c>
      <c r="C3" s="1" t="s">
        <v>8</v>
      </c>
      <c r="D3" s="2">
        <v>52000</v>
      </c>
      <c r="F3" s="3" t="s">
        <v>1</v>
      </c>
      <c r="G3" s="4" t="s">
        <v>3</v>
      </c>
    </row>
    <row r="4" spans="1:7" ht="20.25" customHeight="1">
      <c r="A4" s="1" t="s">
        <v>12</v>
      </c>
      <c r="B4" s="1" t="s">
        <v>5</v>
      </c>
      <c r="C4" s="1" t="s">
        <v>13</v>
      </c>
      <c r="D4" s="2">
        <v>58000</v>
      </c>
      <c r="F4" s="3" t="s">
        <v>14</v>
      </c>
      <c r="G4" s="4">
        <f>_xlfn.MAXIFS(D2:D11, B2:B11, "Sales", C2:C11, "East")</f>
        <v>52000</v>
      </c>
    </row>
    <row r="5" spans="1:7" ht="20.25" customHeight="1">
      <c r="A5" s="1" t="s">
        <v>15</v>
      </c>
      <c r="B5" s="1" t="s">
        <v>3</v>
      </c>
      <c r="C5" s="1" t="s">
        <v>6</v>
      </c>
      <c r="D5" s="2">
        <v>49000</v>
      </c>
    </row>
    <row r="6" spans="1:7" ht="20.25" customHeight="1">
      <c r="A6" s="1" t="s">
        <v>16</v>
      </c>
      <c r="B6" s="1" t="s">
        <v>10</v>
      </c>
      <c r="C6" s="1" t="s">
        <v>17</v>
      </c>
      <c r="D6" s="2">
        <v>58000</v>
      </c>
    </row>
    <row r="7" spans="1:7" ht="20.25" customHeight="1">
      <c r="A7" s="1" t="s">
        <v>18</v>
      </c>
      <c r="B7" s="1" t="s">
        <v>3</v>
      </c>
      <c r="C7" s="1" t="s">
        <v>8</v>
      </c>
      <c r="D7" s="2">
        <v>47000</v>
      </c>
    </row>
    <row r="8" spans="1:7" ht="20.25" customHeight="1">
      <c r="A8" s="1" t="s">
        <v>19</v>
      </c>
      <c r="B8" s="1" t="s">
        <v>5</v>
      </c>
      <c r="C8" s="1" t="s">
        <v>13</v>
      </c>
      <c r="D8" s="2">
        <v>43000</v>
      </c>
    </row>
    <row r="9" spans="1:7" ht="20.25" customHeight="1">
      <c r="A9" s="1" t="s">
        <v>20</v>
      </c>
      <c r="B9" s="1" t="s">
        <v>3</v>
      </c>
      <c r="C9" s="1" t="s">
        <v>6</v>
      </c>
      <c r="D9" s="2">
        <v>52000</v>
      </c>
    </row>
    <row r="10" spans="1:7" ht="20.25" customHeight="1">
      <c r="A10" s="1" t="s">
        <v>21</v>
      </c>
      <c r="B10" s="1" t="s">
        <v>10</v>
      </c>
      <c r="C10" s="1" t="s">
        <v>17</v>
      </c>
      <c r="D10" s="2">
        <v>50000</v>
      </c>
    </row>
    <row r="11" spans="1:7" ht="20.25" customHeight="1">
      <c r="A11" s="1" t="s">
        <v>22</v>
      </c>
      <c r="B11" s="1" t="s">
        <v>5</v>
      </c>
      <c r="C11" s="1" t="s">
        <v>8</v>
      </c>
      <c r="D11" s="2">
        <v>55000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22B376-A5F2-4E25-9607-76D8026DEA9F}">
  <dimension ref="A1:G11"/>
  <sheetViews>
    <sheetView showGridLines="0" workbookViewId="0">
      <selection activeCell="G4" sqref="G4"/>
    </sheetView>
  </sheetViews>
  <sheetFormatPr defaultRowHeight="20.25" customHeight="1"/>
  <cols>
    <col min="1" max="1" width="17.42578125" customWidth="1"/>
    <col min="2" max="2" width="12.5703125" customWidth="1"/>
    <col min="3" max="3" width="13.42578125" customWidth="1"/>
    <col min="4" max="4" width="11.5703125" customWidth="1"/>
    <col min="5" max="5" width="1.42578125" customWidth="1"/>
    <col min="6" max="6" width="16" customWidth="1"/>
    <col min="7" max="7" width="10" customWidth="1"/>
  </cols>
  <sheetData>
    <row r="1" spans="1:7" ht="20.25" customHeight="1">
      <c r="A1" s="3" t="s">
        <v>0</v>
      </c>
      <c r="B1" s="3" t="s">
        <v>1</v>
      </c>
      <c r="C1" s="3" t="s">
        <v>2</v>
      </c>
      <c r="D1" s="3" t="s">
        <v>3</v>
      </c>
    </row>
    <row r="2" spans="1:7" ht="20.25" customHeight="1">
      <c r="A2" s="1" t="s">
        <v>4</v>
      </c>
      <c r="B2" s="1" t="s">
        <v>5</v>
      </c>
      <c r="C2" s="1" t="s">
        <v>6</v>
      </c>
      <c r="D2" s="2">
        <v>45000</v>
      </c>
      <c r="F2" s="3" t="s">
        <v>7</v>
      </c>
      <c r="G2" s="4" t="s">
        <v>6</v>
      </c>
    </row>
    <row r="3" spans="1:7" ht="20.25" customHeight="1">
      <c r="A3" s="1" t="s">
        <v>9</v>
      </c>
      <c r="B3" s="1" t="s">
        <v>10</v>
      </c>
      <c r="C3" s="1" t="s">
        <v>8</v>
      </c>
      <c r="D3" s="2">
        <v>52000</v>
      </c>
      <c r="F3" s="3" t="s">
        <v>1</v>
      </c>
      <c r="G3" s="4" t="s">
        <v>3</v>
      </c>
    </row>
    <row r="4" spans="1:7" ht="20.25" customHeight="1">
      <c r="A4" s="1" t="s">
        <v>12</v>
      </c>
      <c r="B4" s="1" t="s">
        <v>5</v>
      </c>
      <c r="C4" s="1" t="s">
        <v>13</v>
      </c>
      <c r="D4" s="2">
        <v>58000</v>
      </c>
      <c r="F4" s="3" t="s">
        <v>14</v>
      </c>
      <c r="G4" s="4" cm="1">
        <f t="array" ref="G4">MAX(IF((B2:B11="Sales")*(C2:C11="East"), D2:D11))</f>
        <v>52000</v>
      </c>
    </row>
    <row r="5" spans="1:7" ht="20.25" customHeight="1">
      <c r="A5" s="1" t="s">
        <v>15</v>
      </c>
      <c r="B5" s="1" t="s">
        <v>3</v>
      </c>
      <c r="C5" s="1" t="s">
        <v>6</v>
      </c>
      <c r="D5" s="2">
        <v>49000</v>
      </c>
    </row>
    <row r="6" spans="1:7" ht="20.25" customHeight="1">
      <c r="A6" s="1" t="s">
        <v>16</v>
      </c>
      <c r="B6" s="1" t="s">
        <v>10</v>
      </c>
      <c r="C6" s="1" t="s">
        <v>17</v>
      </c>
      <c r="D6" s="2">
        <v>58000</v>
      </c>
    </row>
    <row r="7" spans="1:7" ht="20.25" customHeight="1">
      <c r="A7" s="1" t="s">
        <v>18</v>
      </c>
      <c r="B7" s="1" t="s">
        <v>3</v>
      </c>
      <c r="C7" s="1" t="s">
        <v>8</v>
      </c>
      <c r="D7" s="2">
        <v>47000</v>
      </c>
    </row>
    <row r="8" spans="1:7" ht="20.25" customHeight="1">
      <c r="A8" s="1" t="s">
        <v>19</v>
      </c>
      <c r="B8" s="1" t="s">
        <v>5</v>
      </c>
      <c r="C8" s="1" t="s">
        <v>13</v>
      </c>
      <c r="D8" s="2">
        <v>43000</v>
      </c>
    </row>
    <row r="9" spans="1:7" ht="20.25" customHeight="1">
      <c r="A9" s="1" t="s">
        <v>20</v>
      </c>
      <c r="B9" s="1" t="s">
        <v>3</v>
      </c>
      <c r="C9" s="1" t="s">
        <v>6</v>
      </c>
      <c r="D9" s="2">
        <v>52000</v>
      </c>
    </row>
    <row r="10" spans="1:7" ht="20.25" customHeight="1">
      <c r="A10" s="1" t="s">
        <v>21</v>
      </c>
      <c r="B10" s="1" t="s">
        <v>10</v>
      </c>
      <c r="C10" s="1" t="s">
        <v>17</v>
      </c>
      <c r="D10" s="2">
        <v>50000</v>
      </c>
    </row>
    <row r="11" spans="1:7" ht="20.25" customHeight="1">
      <c r="A11" s="1" t="s">
        <v>22</v>
      </c>
      <c r="B11" s="1" t="s">
        <v>5</v>
      </c>
      <c r="C11" s="1" t="s">
        <v>8</v>
      </c>
      <c r="D11" s="2">
        <v>55000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8DEA9A-2616-45F2-8FB0-DDB3CF38A119}">
  <dimension ref="A1:G11"/>
  <sheetViews>
    <sheetView showGridLines="0" workbookViewId="0">
      <selection activeCell="G4" sqref="G4"/>
    </sheetView>
  </sheetViews>
  <sheetFormatPr defaultRowHeight="20.25" customHeight="1"/>
  <cols>
    <col min="1" max="1" width="17.42578125" customWidth="1"/>
    <col min="2" max="2" width="12.5703125" customWidth="1"/>
    <col min="3" max="3" width="13.42578125" customWidth="1"/>
    <col min="4" max="4" width="11.5703125" customWidth="1"/>
    <col min="5" max="5" width="1.42578125" customWidth="1"/>
    <col min="6" max="6" width="16" customWidth="1"/>
    <col min="7" max="7" width="13" customWidth="1"/>
  </cols>
  <sheetData>
    <row r="1" spans="1:7" ht="20.25" customHeight="1">
      <c r="A1" s="3" t="s">
        <v>0</v>
      </c>
      <c r="B1" s="3" t="s">
        <v>1</v>
      </c>
      <c r="C1" s="3" t="s">
        <v>2</v>
      </c>
      <c r="D1" s="3" t="s">
        <v>3</v>
      </c>
    </row>
    <row r="2" spans="1:7" ht="20.25" customHeight="1">
      <c r="A2" s="1" t="s">
        <v>4</v>
      </c>
      <c r="B2" s="1" t="s">
        <v>5</v>
      </c>
      <c r="C2" s="1" t="s">
        <v>6</v>
      </c>
      <c r="D2" s="2">
        <v>45000</v>
      </c>
    </row>
    <row r="3" spans="1:7" ht="20.25" customHeight="1">
      <c r="A3" s="1" t="s">
        <v>9</v>
      </c>
      <c r="B3" s="1" t="s">
        <v>10</v>
      </c>
      <c r="C3" s="1" t="s">
        <v>8</v>
      </c>
      <c r="D3" s="2">
        <v>52000</v>
      </c>
      <c r="F3" s="3" t="s">
        <v>1</v>
      </c>
      <c r="G3" s="4" t="s">
        <v>5</v>
      </c>
    </row>
    <row r="4" spans="1:7" ht="20.25" customHeight="1">
      <c r="A4" s="1" t="s">
        <v>12</v>
      </c>
      <c r="B4" s="1" t="s">
        <v>5</v>
      </c>
      <c r="C4" s="1" t="s">
        <v>13</v>
      </c>
      <c r="D4" s="2">
        <v>58000</v>
      </c>
      <c r="F4" s="3" t="s">
        <v>14</v>
      </c>
      <c r="G4" s="4" t="str">
        <f>INDEX(A2:A11, MATCH(_xlfn.MAXIFS(D2:D11, B2:B11, "Marketing"), D2:D11, 0))</f>
        <v>Anna Brown</v>
      </c>
    </row>
    <row r="5" spans="1:7" ht="20.25" customHeight="1">
      <c r="A5" s="1" t="s">
        <v>15</v>
      </c>
      <c r="B5" s="1" t="s">
        <v>3</v>
      </c>
      <c r="C5" s="1" t="s">
        <v>6</v>
      </c>
      <c r="D5" s="2">
        <v>49000</v>
      </c>
    </row>
    <row r="6" spans="1:7" ht="20.25" customHeight="1">
      <c r="A6" s="1" t="s">
        <v>16</v>
      </c>
      <c r="B6" s="1" t="s">
        <v>10</v>
      </c>
      <c r="C6" s="1" t="s">
        <v>17</v>
      </c>
      <c r="D6" s="2">
        <v>58000</v>
      </c>
    </row>
    <row r="7" spans="1:7" ht="20.25" customHeight="1">
      <c r="A7" s="1" t="s">
        <v>18</v>
      </c>
      <c r="B7" s="1" t="s">
        <v>3</v>
      </c>
      <c r="C7" s="1" t="s">
        <v>8</v>
      </c>
      <c r="D7" s="2">
        <v>47000</v>
      </c>
    </row>
    <row r="8" spans="1:7" ht="20.25" customHeight="1">
      <c r="A8" s="1" t="s">
        <v>19</v>
      </c>
      <c r="B8" s="1" t="s">
        <v>5</v>
      </c>
      <c r="C8" s="1" t="s">
        <v>13</v>
      </c>
      <c r="D8" s="2">
        <v>43000</v>
      </c>
    </row>
    <row r="9" spans="1:7" ht="20.25" customHeight="1">
      <c r="A9" s="1" t="s">
        <v>20</v>
      </c>
      <c r="B9" s="1" t="s">
        <v>3</v>
      </c>
      <c r="C9" s="1" t="s">
        <v>6</v>
      </c>
      <c r="D9" s="2">
        <v>52000</v>
      </c>
    </row>
    <row r="10" spans="1:7" ht="20.25" customHeight="1">
      <c r="A10" s="1" t="s">
        <v>21</v>
      </c>
      <c r="B10" s="1" t="s">
        <v>10</v>
      </c>
      <c r="C10" s="1" t="s">
        <v>17</v>
      </c>
      <c r="D10" s="2">
        <v>50000</v>
      </c>
    </row>
    <row r="11" spans="1:7" ht="20.25" customHeight="1">
      <c r="A11" s="1" t="s">
        <v>22</v>
      </c>
      <c r="B11" s="1" t="s">
        <v>5</v>
      </c>
      <c r="C11" s="1" t="s">
        <v>8</v>
      </c>
      <c r="D11" s="2">
        <v>55000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367AC2-F8B4-4CEE-A11B-1ABCE545C75B}">
  <dimension ref="A1:G11"/>
  <sheetViews>
    <sheetView showGridLines="0" workbookViewId="0">
      <selection activeCell="G4" sqref="G4"/>
    </sheetView>
  </sheetViews>
  <sheetFormatPr defaultRowHeight="20.25" customHeight="1"/>
  <cols>
    <col min="1" max="1" width="17.42578125" customWidth="1"/>
    <col min="2" max="2" width="12.5703125" customWidth="1"/>
    <col min="3" max="3" width="13.42578125" customWidth="1"/>
    <col min="4" max="4" width="11.5703125" customWidth="1"/>
    <col min="5" max="5" width="1.42578125" customWidth="1"/>
    <col min="6" max="6" width="16" customWidth="1"/>
    <col min="7" max="7" width="11.28515625" customWidth="1"/>
  </cols>
  <sheetData>
    <row r="1" spans="1:7" ht="20.25" customHeight="1">
      <c r="A1" s="3" t="s">
        <v>0</v>
      </c>
      <c r="B1" s="3" t="s">
        <v>1</v>
      </c>
      <c r="C1" s="3" t="s">
        <v>2</v>
      </c>
      <c r="D1" s="3" t="s">
        <v>3</v>
      </c>
    </row>
    <row r="2" spans="1:7" ht="20.25" customHeight="1">
      <c r="A2" s="1" t="s">
        <v>4</v>
      </c>
      <c r="B2" s="1" t="s">
        <v>5</v>
      </c>
      <c r="C2" s="1" t="s">
        <v>6</v>
      </c>
      <c r="D2" s="2">
        <v>45000</v>
      </c>
    </row>
    <row r="3" spans="1:7" ht="20.25" customHeight="1">
      <c r="A3" s="1" t="s">
        <v>9</v>
      </c>
      <c r="B3" s="1" t="s">
        <v>10</v>
      </c>
      <c r="C3" s="1" t="s">
        <v>8</v>
      </c>
      <c r="D3" s="2">
        <v>52000</v>
      </c>
      <c r="F3" s="3" t="s">
        <v>1</v>
      </c>
      <c r="G3" s="4" t="s">
        <v>5</v>
      </c>
    </row>
    <row r="4" spans="1:7" ht="20.25" customHeight="1">
      <c r="A4" s="1" t="s">
        <v>12</v>
      </c>
      <c r="B4" s="1" t="s">
        <v>5</v>
      </c>
      <c r="C4" s="1" t="s">
        <v>13</v>
      </c>
      <c r="D4" s="2">
        <v>58000</v>
      </c>
      <c r="F4" s="3" t="s">
        <v>14</v>
      </c>
      <c r="G4" s="4" cm="1">
        <f t="array" ref="G4">_xlfn.AGGREGATE(14, 6, D2:D11/(B2:B11="Marketing"), 1)</f>
        <v>58000</v>
      </c>
    </row>
    <row r="5" spans="1:7" ht="20.25" customHeight="1">
      <c r="A5" s="1" t="s">
        <v>15</v>
      </c>
      <c r="B5" s="1" t="s">
        <v>3</v>
      </c>
      <c r="C5" s="1" t="s">
        <v>6</v>
      </c>
      <c r="D5" s="2">
        <v>49000</v>
      </c>
    </row>
    <row r="6" spans="1:7" ht="20.25" customHeight="1">
      <c r="A6" s="1" t="s">
        <v>16</v>
      </c>
      <c r="B6" s="1" t="s">
        <v>10</v>
      </c>
      <c r="C6" s="1" t="s">
        <v>17</v>
      </c>
      <c r="D6" s="2">
        <v>58000</v>
      </c>
    </row>
    <row r="7" spans="1:7" ht="20.25" customHeight="1">
      <c r="A7" s="1" t="s">
        <v>18</v>
      </c>
      <c r="B7" s="1" t="s">
        <v>3</v>
      </c>
      <c r="C7" s="1" t="s">
        <v>8</v>
      </c>
      <c r="D7" s="2">
        <v>47000</v>
      </c>
    </row>
    <row r="8" spans="1:7" ht="20.25" customHeight="1">
      <c r="A8" s="1" t="s">
        <v>19</v>
      </c>
      <c r="B8" s="1" t="s">
        <v>5</v>
      </c>
      <c r="C8" s="1" t="s">
        <v>13</v>
      </c>
      <c r="D8" s="2">
        <v>43000</v>
      </c>
    </row>
    <row r="9" spans="1:7" ht="20.25" customHeight="1">
      <c r="A9" s="1" t="s">
        <v>20</v>
      </c>
      <c r="B9" s="1" t="s">
        <v>3</v>
      </c>
      <c r="C9" s="1" t="s">
        <v>6</v>
      </c>
      <c r="D9" s="2">
        <v>52000</v>
      </c>
    </row>
    <row r="10" spans="1:7" ht="20.25" customHeight="1">
      <c r="A10" s="1" t="s">
        <v>21</v>
      </c>
      <c r="B10" s="1" t="s">
        <v>10</v>
      </c>
      <c r="C10" s="1" t="s">
        <v>17</v>
      </c>
      <c r="D10" s="2">
        <v>50000</v>
      </c>
    </row>
    <row r="11" spans="1:7" ht="20.25" customHeight="1">
      <c r="A11" s="1" t="s">
        <v>22</v>
      </c>
      <c r="B11" s="1" t="s">
        <v>5</v>
      </c>
      <c r="C11" s="1" t="s">
        <v>8</v>
      </c>
      <c r="D11" s="2">
        <v>55000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B189D7-CD51-4C5A-B162-16E26BC4498F}">
  <dimension ref="A1:G11"/>
  <sheetViews>
    <sheetView showGridLines="0" workbookViewId="0">
      <selection activeCell="G4" sqref="G4"/>
    </sheetView>
  </sheetViews>
  <sheetFormatPr defaultRowHeight="20.25" customHeight="1"/>
  <cols>
    <col min="1" max="1" width="17.42578125" customWidth="1"/>
    <col min="2" max="2" width="12.5703125" customWidth="1"/>
    <col min="3" max="3" width="13.42578125" customWidth="1"/>
    <col min="4" max="4" width="11.5703125" customWidth="1"/>
    <col min="5" max="5" width="1.42578125" customWidth="1"/>
    <col min="6" max="6" width="16" customWidth="1"/>
    <col min="7" max="7" width="11.28515625" customWidth="1"/>
  </cols>
  <sheetData>
    <row r="1" spans="1:7" ht="20.25" customHeight="1">
      <c r="A1" s="3" t="s">
        <v>0</v>
      </c>
      <c r="B1" s="3" t="s">
        <v>1</v>
      </c>
      <c r="C1" s="3" t="s">
        <v>2</v>
      </c>
      <c r="D1" s="3" t="s">
        <v>3</v>
      </c>
    </row>
    <row r="2" spans="1:7" ht="20.25" customHeight="1">
      <c r="A2" s="1" t="s">
        <v>4</v>
      </c>
      <c r="B2" s="1" t="s">
        <v>5</v>
      </c>
      <c r="C2" s="1" t="s">
        <v>6</v>
      </c>
      <c r="D2" s="2">
        <v>45000</v>
      </c>
    </row>
    <row r="3" spans="1:7" ht="20.25" customHeight="1">
      <c r="A3" s="1" t="s">
        <v>9</v>
      </c>
      <c r="B3" s="1" t="s">
        <v>10</v>
      </c>
      <c r="C3" s="1" t="s">
        <v>8</v>
      </c>
      <c r="D3" s="2">
        <v>52000</v>
      </c>
      <c r="F3" s="3" t="s">
        <v>1</v>
      </c>
      <c r="G3" s="4" t="s">
        <v>5</v>
      </c>
    </row>
    <row r="4" spans="1:7" ht="20.25" customHeight="1">
      <c r="A4" s="1" t="s">
        <v>12</v>
      </c>
      <c r="B4" s="1" t="s">
        <v>5</v>
      </c>
      <c r="C4" s="1" t="s">
        <v>13</v>
      </c>
      <c r="D4" s="2">
        <v>58000</v>
      </c>
      <c r="F4" s="3" t="s">
        <v>14</v>
      </c>
      <c r="G4" s="4">
        <f>_xlfn.MAXIFS(D2:D11, B2:B11, "Marketing")</f>
        <v>58000</v>
      </c>
    </row>
    <row r="5" spans="1:7" ht="20.25" customHeight="1">
      <c r="A5" s="1" t="s">
        <v>15</v>
      </c>
      <c r="B5" s="1" t="s">
        <v>3</v>
      </c>
      <c r="C5" s="1" t="s">
        <v>6</v>
      </c>
      <c r="D5" s="2">
        <v>49000</v>
      </c>
    </row>
    <row r="6" spans="1:7" ht="20.25" customHeight="1">
      <c r="A6" s="1" t="s">
        <v>16</v>
      </c>
      <c r="B6" s="1" t="s">
        <v>10</v>
      </c>
      <c r="C6" s="1" t="s">
        <v>17</v>
      </c>
      <c r="D6" s="2">
        <v>58000</v>
      </c>
    </row>
    <row r="7" spans="1:7" ht="20.25" customHeight="1">
      <c r="A7" s="1" t="s">
        <v>18</v>
      </c>
      <c r="B7" s="1" t="s">
        <v>3</v>
      </c>
      <c r="C7" s="1" t="s">
        <v>8</v>
      </c>
      <c r="D7" s="2">
        <v>47000</v>
      </c>
    </row>
    <row r="8" spans="1:7" ht="20.25" customHeight="1">
      <c r="A8" s="1" t="s">
        <v>19</v>
      </c>
      <c r="B8" s="1" t="s">
        <v>5</v>
      </c>
      <c r="C8" s="1" t="s">
        <v>13</v>
      </c>
      <c r="D8" s="2">
        <v>43000</v>
      </c>
    </row>
    <row r="9" spans="1:7" ht="20.25" customHeight="1">
      <c r="A9" s="1" t="s">
        <v>20</v>
      </c>
      <c r="B9" s="1" t="s">
        <v>3</v>
      </c>
      <c r="C9" s="1" t="s">
        <v>6</v>
      </c>
      <c r="D9" s="2">
        <v>52000</v>
      </c>
    </row>
    <row r="10" spans="1:7" ht="20.25" customHeight="1">
      <c r="A10" s="1" t="s">
        <v>21</v>
      </c>
      <c r="B10" s="1" t="s">
        <v>10</v>
      </c>
      <c r="C10" s="1" t="s">
        <v>17</v>
      </c>
      <c r="D10" s="2">
        <v>50000</v>
      </c>
    </row>
    <row r="11" spans="1:7" ht="20.25" customHeight="1">
      <c r="A11" s="1" t="s">
        <v>22</v>
      </c>
      <c r="B11" s="1" t="s">
        <v>5</v>
      </c>
      <c r="C11" s="1" t="s">
        <v>8</v>
      </c>
      <c r="D11" s="2">
        <v>55000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2025-07-04T11:18:22Z</dcterms:created>
  <dcterms:modified xsi:type="dcterms:W3CDTF">2025-07-05T10:53:30Z</dcterms:modified>
  <cp:category/>
  <cp:contentStatus/>
</cp:coreProperties>
</file>