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13_ncr:1_{D61131C8-809E-4E99-92B3-285EA049081B}" xr6:coauthVersionLast="47" xr6:coauthVersionMax="47" xr10:uidLastSave="{00000000-0000-0000-0000-000000000000}"/>
  <bookViews>
    <workbookView xWindow="6192" yWindow="2592" windowWidth="11736" windowHeight="9324" xr2:uid="{00000000-000D-0000-FFFF-FFFF00000000}"/>
  </bookViews>
  <sheets>
    <sheet name="VBA" sheetId="6" r:id="rId1"/>
    <sheet name="INDEX + MATCH 2" sheetId="5" r:id="rId2"/>
    <sheet name="INDEX + MATCH" sheetId="4" r:id="rId3"/>
    <sheet name="RANK + COUNTIF" sheetId="3" r:id="rId4"/>
    <sheet name="TAKE + SORT" sheetId="2" r:id="rId5"/>
    <sheet name="SORT and RANK" sheetId="1" r:id="rId6"/>
  </sheets>
  <definedNames>
    <definedName name="_xlnm._FilterDatabase" localSheetId="0" hidden="1">VBA!$A$1:$D$11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6" l="1"/>
  <c r="E4" i="6"/>
  <c r="E5" i="6"/>
  <c r="E6" i="6"/>
  <c r="E7" i="6"/>
  <c r="E8" i="6"/>
  <c r="E9" i="6"/>
  <c r="E10" i="6"/>
  <c r="E11" i="6"/>
  <c r="E2" i="6"/>
  <c r="F2" i="5"/>
  <c r="E3" i="5"/>
  <c r="E4" i="5"/>
  <c r="E5" i="5"/>
  <c r="E6" i="5"/>
  <c r="E7" i="5"/>
  <c r="E8" i="5"/>
  <c r="E9" i="5"/>
  <c r="E10" i="5"/>
  <c r="E11" i="5"/>
  <c r="E2" i="5"/>
  <c r="F2" i="4" a="1"/>
  <c r="F2" i="4"/>
  <c r="E3" i="3"/>
  <c r="E4" i="3"/>
  <c r="E5" i="3"/>
  <c r="E6" i="3"/>
  <c r="E7" i="3"/>
  <c r="E8" i="3"/>
  <c r="E9" i="3"/>
  <c r="E10" i="3"/>
  <c r="E11" i="3"/>
  <c r="E2" i="3"/>
  <c r="F2" i="2" a="1"/>
  <c r="F2" i="2"/>
  <c r="J3" i="1"/>
  <c r="J4" i="1"/>
  <c r="J5" i="1"/>
  <c r="J6" i="1"/>
  <c r="J7" i="1"/>
  <c r="J8" i="1"/>
  <c r="J9" i="1"/>
  <c r="J10" i="1"/>
  <c r="J11" i="1"/>
  <c r="J2" i="1"/>
  <c r="F2" i="1" a="1"/>
  <c r="F2" i="1"/>
  <c r="I11" i="1"/>
  <c r="H11" i="1"/>
  <c r="G11" i="1"/>
  <c r="F11" i="1"/>
  <c r="I10" i="1"/>
  <c r="H10" i="1"/>
  <c r="G10" i="1"/>
  <c r="F10" i="1"/>
  <c r="I9" i="1"/>
  <c r="H9" i="1"/>
  <c r="G9" i="1"/>
  <c r="F9" i="1"/>
  <c r="I8" i="1"/>
  <c r="H8" i="1"/>
  <c r="G8" i="1"/>
  <c r="F8" i="1"/>
  <c r="I7" i="1"/>
  <c r="H7" i="1"/>
  <c r="G7" i="1"/>
  <c r="F7" i="1"/>
  <c r="I6" i="1"/>
  <c r="H6" i="1"/>
  <c r="G6" i="1"/>
  <c r="F6" i="1"/>
  <c r="I5" i="1"/>
  <c r="H5" i="1"/>
  <c r="G5" i="1"/>
  <c r="F5" i="1"/>
  <c r="I4" i="1"/>
  <c r="H4" i="1"/>
  <c r="G4" i="1"/>
  <c r="F4" i="1"/>
  <c r="I3" i="1"/>
  <c r="H3" i="1"/>
  <c r="G3" i="1"/>
  <c r="F3" i="1"/>
  <c r="I2" i="1"/>
  <c r="H2" i="1"/>
  <c r="G2" i="1"/>
  <c r="I6" i="2"/>
  <c r="H6" i="2"/>
  <c r="G6" i="2"/>
  <c r="F6" i="2"/>
  <c r="I5" i="2"/>
  <c r="H5" i="2"/>
  <c r="G5" i="2"/>
  <c r="F5" i="2"/>
  <c r="I4" i="2"/>
  <c r="H4" i="2"/>
  <c r="G4" i="2"/>
  <c r="F4" i="2"/>
  <c r="I3" i="2"/>
  <c r="H3" i="2"/>
  <c r="G3" i="2"/>
  <c r="F3" i="2"/>
  <c r="I2" i="2"/>
  <c r="H2" i="2"/>
  <c r="G2" i="2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<sst xmlns="http://schemas.openxmlformats.org/spreadsheetml/2006/main" count="158" uniqueCount="19">
  <si>
    <t>Student</t>
  </si>
  <si>
    <t>Subject</t>
  </si>
  <si>
    <t>Score</t>
  </si>
  <si>
    <t>CGPA</t>
  </si>
  <si>
    <t>Ranking</t>
  </si>
  <si>
    <t>Highest Scorer</t>
  </si>
  <si>
    <t>Olivia</t>
  </si>
  <si>
    <t>Math</t>
  </si>
  <si>
    <t>Ethan</t>
  </si>
  <si>
    <t>Physics</t>
  </si>
  <si>
    <t>Mia</t>
  </si>
  <si>
    <t>Lucas</t>
  </si>
  <si>
    <t>English</t>
  </si>
  <si>
    <t>Noah</t>
  </si>
  <si>
    <t>Sophia</t>
  </si>
  <si>
    <t>Liam</t>
  </si>
  <si>
    <t>Emma</t>
  </si>
  <si>
    <t>Benjamin</t>
  </si>
  <si>
    <t>Charlotte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</si>
</sst>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</font>
    <font>
      <b/>
      <sz val="13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DA356-0707-4A32-8A65-CC739CB76DA9}">
  <sheetPr codeName="Sheet2"/>
  <dimension ref="A1:E11"/>
  <sheetViews>
    <sheetView showGridLines="0" tabSelected="1" workbookViewId="0"/>
  </sheetViews>
  <sheetFormatPr defaultRowHeight="20.25" customHeight="1" x14ac:dyDescent="0.3"/>
  <cols>
    <col min="1" max="1" width="15.33203125" customWidth="1"/>
    <col min="2" max="2" width="16.44140625" customWidth="1"/>
    <col min="3" max="4" width="13" customWidth="1"/>
    <col min="5" max="5" width="12.88671875" customWidth="1"/>
    <col min="6" max="6" width="20" customWidth="1"/>
  </cols>
  <sheetData>
    <row r="1" spans="1:5" ht="20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0.25" customHeight="1" x14ac:dyDescent="0.3">
      <c r="A2" s="2" t="s">
        <v>13</v>
      </c>
      <c r="B2" s="2" t="s">
        <v>7</v>
      </c>
      <c r="C2" s="2">
        <v>95</v>
      </c>
      <c r="D2" s="2">
        <v>3.95</v>
      </c>
      <c r="E2" s="3">
        <f>RANK(C2,C:C,0)</f>
        <v>1</v>
      </c>
    </row>
    <row r="3" spans="1:5" ht="20.25" customHeight="1" x14ac:dyDescent="0.3">
      <c r="A3" s="2" t="s">
        <v>8</v>
      </c>
      <c r="B3" s="2" t="s">
        <v>9</v>
      </c>
      <c r="C3" s="2">
        <v>92</v>
      </c>
      <c r="D3" s="2">
        <v>3.9</v>
      </c>
      <c r="E3" s="3">
        <f t="shared" ref="E3:E11" si="0">RANK(C3,C:C,0)</f>
        <v>2</v>
      </c>
    </row>
    <row r="4" spans="1:5" ht="20.25" customHeight="1" x14ac:dyDescent="0.3">
      <c r="A4" s="2" t="s">
        <v>17</v>
      </c>
      <c r="B4" s="2" t="s">
        <v>7</v>
      </c>
      <c r="C4" s="2">
        <v>91</v>
      </c>
      <c r="D4" s="2">
        <v>3.85</v>
      </c>
      <c r="E4" s="3">
        <f t="shared" si="0"/>
        <v>3</v>
      </c>
    </row>
    <row r="5" spans="1:5" ht="20.25" customHeight="1" x14ac:dyDescent="0.3">
      <c r="A5" s="2" t="s">
        <v>6</v>
      </c>
      <c r="B5" s="2" t="s">
        <v>7</v>
      </c>
      <c r="C5" s="2">
        <v>88</v>
      </c>
      <c r="D5" s="2">
        <v>3.75</v>
      </c>
      <c r="E5" s="3">
        <f t="shared" si="0"/>
        <v>5</v>
      </c>
    </row>
    <row r="6" spans="1:5" ht="20.25" customHeight="1" x14ac:dyDescent="0.3">
      <c r="A6" s="2" t="s">
        <v>14</v>
      </c>
      <c r="B6" s="2" t="s">
        <v>9</v>
      </c>
      <c r="C6" s="2">
        <v>89</v>
      </c>
      <c r="D6" s="2">
        <v>3.8</v>
      </c>
      <c r="E6" s="3">
        <f t="shared" si="0"/>
        <v>4</v>
      </c>
    </row>
    <row r="7" spans="1:5" ht="20.25" customHeight="1" x14ac:dyDescent="0.3">
      <c r="A7" s="2" t="s">
        <v>18</v>
      </c>
      <c r="B7" s="2" t="s">
        <v>12</v>
      </c>
      <c r="C7" s="2">
        <v>86</v>
      </c>
      <c r="D7" s="2">
        <v>3.7</v>
      </c>
      <c r="E7" s="3">
        <f t="shared" si="0"/>
        <v>6</v>
      </c>
    </row>
    <row r="8" spans="1:5" ht="20.25" customHeight="1" x14ac:dyDescent="0.3">
      <c r="A8" s="2" t="s">
        <v>15</v>
      </c>
      <c r="B8" s="2" t="s">
        <v>12</v>
      </c>
      <c r="C8" s="2">
        <v>83</v>
      </c>
      <c r="D8" s="2">
        <v>3.55</v>
      </c>
      <c r="E8" s="3">
        <f t="shared" si="0"/>
        <v>7</v>
      </c>
    </row>
    <row r="9" spans="1:5" ht="20.25" customHeight="1" x14ac:dyDescent="0.3">
      <c r="A9" s="2" t="s">
        <v>11</v>
      </c>
      <c r="B9" s="2" t="s">
        <v>12</v>
      </c>
      <c r="C9" s="2">
        <v>80</v>
      </c>
      <c r="D9" s="2">
        <v>3.6</v>
      </c>
      <c r="E9" s="3">
        <f t="shared" si="0"/>
        <v>8</v>
      </c>
    </row>
    <row r="10" spans="1:5" ht="20.25" customHeight="1" x14ac:dyDescent="0.3">
      <c r="A10" s="2" t="s">
        <v>16</v>
      </c>
      <c r="B10" s="2" t="s">
        <v>9</v>
      </c>
      <c r="C10" s="2">
        <v>78</v>
      </c>
      <c r="D10" s="2">
        <v>3.5</v>
      </c>
      <c r="E10" s="3">
        <f t="shared" si="0"/>
        <v>9</v>
      </c>
    </row>
    <row r="11" spans="1:5" ht="20.25" customHeight="1" x14ac:dyDescent="0.3">
      <c r="A11" s="2" t="s">
        <v>10</v>
      </c>
      <c r="B11" s="2" t="s">
        <v>7</v>
      </c>
      <c r="C11" s="2">
        <v>75</v>
      </c>
      <c r="D11" s="2">
        <v>3.45</v>
      </c>
      <c r="E11" s="3">
        <f t="shared" si="0"/>
        <v>10</v>
      </c>
    </row>
  </sheetData>
  <autoFilter ref="A1:D11" xr:uid="{A67DA356-0707-4A32-8A65-CC739CB76DA9}">
    <sortState xmlns:xlrd2="http://schemas.microsoft.com/office/spreadsheetml/2017/richdata2" ref="A2:D11">
      <sortCondition descending="1" ref="C2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79AA9-3335-4864-B985-47419E4E1495}">
  <sheetPr codeName="Sheet1"/>
  <dimension ref="A1:F11"/>
  <sheetViews>
    <sheetView showGridLines="0" workbookViewId="0">
      <selection activeCell="E1" sqref="E1:E11"/>
    </sheetView>
  </sheetViews>
  <sheetFormatPr defaultRowHeight="20.25" customHeight="1" x14ac:dyDescent="0.3"/>
  <cols>
    <col min="1" max="1" width="12.44140625" customWidth="1"/>
    <col min="2" max="2" width="10.6640625" customWidth="1"/>
    <col min="4" max="4" width="10.6640625" customWidth="1"/>
    <col min="5" max="5" width="12" customWidth="1"/>
    <col min="6" max="6" width="20" customWidth="1"/>
  </cols>
  <sheetData>
    <row r="1" spans="1:6" ht="20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25" customHeight="1" x14ac:dyDescent="0.3">
      <c r="A2" s="2" t="s">
        <v>6</v>
      </c>
      <c r="B2" s="2" t="s">
        <v>7</v>
      </c>
      <c r="C2" s="2">
        <v>88</v>
      </c>
      <c r="D2" s="2">
        <v>3.75</v>
      </c>
      <c r="E2" s="3">
        <f>RANK(C2, $C$2:$C$11, 0)</f>
        <v>5</v>
      </c>
      <c r="F2" s="3" t="str">
        <f>INDEX(A2:A11, MATCH(1, E2:E11, 0))</f>
        <v>Noah</v>
      </c>
    </row>
    <row r="3" spans="1:6" ht="20.25" customHeight="1" x14ac:dyDescent="0.3">
      <c r="A3" s="2" t="s">
        <v>8</v>
      </c>
      <c r="B3" s="2" t="s">
        <v>9</v>
      </c>
      <c r="C3" s="2">
        <v>92</v>
      </c>
      <c r="D3" s="2">
        <v>3.9</v>
      </c>
      <c r="E3" s="3">
        <f t="shared" ref="E3:E11" si="0">RANK(C3, $C$2:$C$11, 0)</f>
        <v>2</v>
      </c>
    </row>
    <row r="4" spans="1:6" ht="20.25" customHeight="1" x14ac:dyDescent="0.3">
      <c r="A4" s="2" t="s">
        <v>10</v>
      </c>
      <c r="B4" s="2" t="s">
        <v>7</v>
      </c>
      <c r="C4" s="2">
        <v>75</v>
      </c>
      <c r="D4" s="2">
        <v>3.45</v>
      </c>
      <c r="E4" s="3">
        <f t="shared" si="0"/>
        <v>10</v>
      </c>
    </row>
    <row r="5" spans="1:6" ht="20.25" customHeight="1" x14ac:dyDescent="0.3">
      <c r="A5" s="2" t="s">
        <v>11</v>
      </c>
      <c r="B5" s="2" t="s">
        <v>12</v>
      </c>
      <c r="C5" s="2">
        <v>80</v>
      </c>
      <c r="D5" s="2">
        <v>3.6</v>
      </c>
      <c r="E5" s="3">
        <f t="shared" si="0"/>
        <v>8</v>
      </c>
    </row>
    <row r="6" spans="1:6" ht="20.25" customHeight="1" x14ac:dyDescent="0.3">
      <c r="A6" s="2" t="s">
        <v>13</v>
      </c>
      <c r="B6" s="2" t="s">
        <v>7</v>
      </c>
      <c r="C6" s="2">
        <v>95</v>
      </c>
      <c r="D6" s="2">
        <v>3.95</v>
      </c>
      <c r="E6" s="3">
        <f t="shared" si="0"/>
        <v>1</v>
      </c>
    </row>
    <row r="7" spans="1:6" ht="20.25" customHeight="1" x14ac:dyDescent="0.3">
      <c r="A7" s="2" t="s">
        <v>14</v>
      </c>
      <c r="B7" s="2" t="s">
        <v>9</v>
      </c>
      <c r="C7" s="2">
        <v>89</v>
      </c>
      <c r="D7" s="2">
        <v>3.8</v>
      </c>
      <c r="E7" s="3">
        <f t="shared" si="0"/>
        <v>4</v>
      </c>
    </row>
    <row r="8" spans="1:6" ht="20.25" customHeight="1" x14ac:dyDescent="0.3">
      <c r="A8" s="2" t="s">
        <v>15</v>
      </c>
      <c r="B8" s="2" t="s">
        <v>12</v>
      </c>
      <c r="C8" s="2">
        <v>83</v>
      </c>
      <c r="D8" s="2">
        <v>3.55</v>
      </c>
      <c r="E8" s="3">
        <f t="shared" si="0"/>
        <v>7</v>
      </c>
    </row>
    <row r="9" spans="1:6" ht="20.25" customHeight="1" x14ac:dyDescent="0.3">
      <c r="A9" s="2" t="s">
        <v>16</v>
      </c>
      <c r="B9" s="2" t="s">
        <v>9</v>
      </c>
      <c r="C9" s="2">
        <v>78</v>
      </c>
      <c r="D9" s="2">
        <v>3.5</v>
      </c>
      <c r="E9" s="3">
        <f t="shared" si="0"/>
        <v>9</v>
      </c>
    </row>
    <row r="10" spans="1:6" ht="20.25" customHeight="1" x14ac:dyDescent="0.3">
      <c r="A10" s="2" t="s">
        <v>17</v>
      </c>
      <c r="B10" s="2" t="s">
        <v>7</v>
      </c>
      <c r="C10" s="2">
        <v>91</v>
      </c>
      <c r="D10" s="2">
        <v>3.85</v>
      </c>
      <c r="E10" s="3">
        <f t="shared" si="0"/>
        <v>3</v>
      </c>
    </row>
    <row r="11" spans="1:6" ht="20.25" customHeight="1" x14ac:dyDescent="0.3">
      <c r="A11" s="2" t="s">
        <v>18</v>
      </c>
      <c r="B11" s="2" t="s">
        <v>12</v>
      </c>
      <c r="C11" s="2">
        <v>86</v>
      </c>
      <c r="D11" s="2">
        <v>3.7</v>
      </c>
      <c r="E11" s="3">
        <f t="shared" si="0"/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D1AE1-C03A-4DCF-BF95-DCE51F552EFE}">
  <sheetPr codeName="Sheet3"/>
  <dimension ref="A1:F11"/>
  <sheetViews>
    <sheetView showGridLines="0" workbookViewId="0">
      <selection activeCell="F2" sqref="F2"/>
    </sheetView>
  </sheetViews>
  <sheetFormatPr defaultRowHeight="20.25" customHeight="1" x14ac:dyDescent="0.3"/>
  <cols>
    <col min="1" max="1" width="12.44140625" customWidth="1"/>
    <col min="2" max="2" width="10.6640625" customWidth="1"/>
    <col min="4" max="4" width="10.6640625" customWidth="1"/>
    <col min="5" max="5" width="2.33203125" customWidth="1"/>
    <col min="6" max="6" width="20" customWidth="1"/>
  </cols>
  <sheetData>
    <row r="1" spans="1:6" ht="20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F1" s="1" t="s">
        <v>5</v>
      </c>
    </row>
    <row r="2" spans="1:6" ht="20.25" customHeight="1" x14ac:dyDescent="0.3">
      <c r="A2" s="2" t="s">
        <v>6</v>
      </c>
      <c r="B2" s="2" t="s">
        <v>7</v>
      </c>
      <c r="C2" s="2">
        <v>88</v>
      </c>
      <c r="D2" s="2">
        <v>3.75</v>
      </c>
      <c r="F2" s="3" t="str" cm="1">
        <f t="array" ref="F2">INDEX(A2:A11, MATCH(1, RANK(C2:C11, C2:C11, 0), 0))</f>
        <v>Noah</v>
      </c>
    </row>
    <row r="3" spans="1:6" ht="20.25" customHeight="1" x14ac:dyDescent="0.3">
      <c r="A3" s="2" t="s">
        <v>8</v>
      </c>
      <c r="B3" s="2" t="s">
        <v>9</v>
      </c>
      <c r="C3" s="2">
        <v>92</v>
      </c>
      <c r="D3" s="2">
        <v>3.9</v>
      </c>
    </row>
    <row r="4" spans="1:6" ht="20.25" customHeight="1" x14ac:dyDescent="0.3">
      <c r="A4" s="2" t="s">
        <v>10</v>
      </c>
      <c r="B4" s="2" t="s">
        <v>7</v>
      </c>
      <c r="C4" s="2">
        <v>75</v>
      </c>
      <c r="D4" s="2">
        <v>3.45</v>
      </c>
    </row>
    <row r="5" spans="1:6" ht="20.25" customHeight="1" x14ac:dyDescent="0.3">
      <c r="A5" s="2" t="s">
        <v>11</v>
      </c>
      <c r="B5" s="2" t="s">
        <v>12</v>
      </c>
      <c r="C5" s="2">
        <v>80</v>
      </c>
      <c r="D5" s="2">
        <v>3.6</v>
      </c>
    </row>
    <row r="6" spans="1:6" ht="20.25" customHeight="1" x14ac:dyDescent="0.3">
      <c r="A6" s="2" t="s">
        <v>13</v>
      </c>
      <c r="B6" s="2" t="s">
        <v>7</v>
      </c>
      <c r="C6" s="2">
        <v>95</v>
      </c>
      <c r="D6" s="2">
        <v>3.95</v>
      </c>
    </row>
    <row r="7" spans="1:6" ht="20.25" customHeight="1" x14ac:dyDescent="0.3">
      <c r="A7" s="2" t="s">
        <v>14</v>
      </c>
      <c r="B7" s="2" t="s">
        <v>9</v>
      </c>
      <c r="C7" s="2">
        <v>88</v>
      </c>
      <c r="D7" s="2">
        <v>3.8</v>
      </c>
    </row>
    <row r="8" spans="1:6" ht="20.25" customHeight="1" x14ac:dyDescent="0.3">
      <c r="A8" s="2" t="s">
        <v>15</v>
      </c>
      <c r="B8" s="2" t="s">
        <v>12</v>
      </c>
      <c r="C8" s="2">
        <v>83</v>
      </c>
      <c r="D8" s="2">
        <v>3.55</v>
      </c>
    </row>
    <row r="9" spans="1:6" ht="20.25" customHeight="1" x14ac:dyDescent="0.3">
      <c r="A9" s="2" t="s">
        <v>16</v>
      </c>
      <c r="B9" s="2" t="s">
        <v>9</v>
      </c>
      <c r="C9" s="2">
        <v>78</v>
      </c>
      <c r="D9" s="2">
        <v>3.5</v>
      </c>
    </row>
    <row r="10" spans="1:6" ht="20.25" customHeight="1" x14ac:dyDescent="0.3">
      <c r="A10" s="2" t="s">
        <v>17</v>
      </c>
      <c r="B10" s="2" t="s">
        <v>7</v>
      </c>
      <c r="C10" s="2">
        <v>91</v>
      </c>
      <c r="D10" s="2">
        <v>3.85</v>
      </c>
    </row>
    <row r="11" spans="1:6" ht="20.25" customHeight="1" x14ac:dyDescent="0.3">
      <c r="A11" s="2" t="s">
        <v>18</v>
      </c>
      <c r="B11" s="2" t="s">
        <v>12</v>
      </c>
      <c r="C11" s="2">
        <v>86</v>
      </c>
      <c r="D11" s="2">
        <v>3.7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1C57E-73A9-49C6-A892-90A56C0FFCB7}">
  <sheetPr codeName="Sheet4"/>
  <dimension ref="A1:E11"/>
  <sheetViews>
    <sheetView showGridLines="0" workbookViewId="0">
      <selection activeCell="E1" sqref="E1:E11"/>
    </sheetView>
  </sheetViews>
  <sheetFormatPr defaultRowHeight="20.25" customHeight="1" x14ac:dyDescent="0.3"/>
  <cols>
    <col min="1" max="1" width="12.44140625" customWidth="1"/>
    <col min="2" max="2" width="10.6640625" customWidth="1"/>
    <col min="4" max="4" width="10.6640625" customWidth="1"/>
    <col min="5" max="5" width="13.33203125" customWidth="1"/>
  </cols>
  <sheetData>
    <row r="1" spans="1:5" ht="20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0.25" customHeight="1" x14ac:dyDescent="0.3">
      <c r="A2" s="2" t="s">
        <v>6</v>
      </c>
      <c r="B2" s="2" t="s">
        <v>7</v>
      </c>
      <c r="C2" s="2">
        <v>88</v>
      </c>
      <c r="D2" s="2">
        <v>3.75</v>
      </c>
      <c r="E2" s="3">
        <f>RANK(C2, $C$2:$C$11, 0) + COUNTIF($C$2:C2, C2) - 1</f>
        <v>4</v>
      </c>
    </row>
    <row r="3" spans="1:5" ht="20.25" customHeight="1" x14ac:dyDescent="0.3">
      <c r="A3" s="2" t="s">
        <v>8</v>
      </c>
      <c r="B3" s="2" t="s">
        <v>9</v>
      </c>
      <c r="C3" s="2">
        <v>92</v>
      </c>
      <c r="D3" s="2">
        <v>3.9</v>
      </c>
      <c r="E3" s="3">
        <f>RANK(C3, $C$2:$C$11, 0) + COUNTIF($C$2:C3, C3) - 1</f>
        <v>2</v>
      </c>
    </row>
    <row r="4" spans="1:5" ht="20.25" customHeight="1" x14ac:dyDescent="0.3">
      <c r="A4" s="2" t="s">
        <v>10</v>
      </c>
      <c r="B4" s="2" t="s">
        <v>7</v>
      </c>
      <c r="C4" s="2">
        <v>75</v>
      </c>
      <c r="D4" s="2">
        <v>3.45</v>
      </c>
      <c r="E4" s="3">
        <f>RANK(C4, $C$2:$C$11, 0) + COUNTIF($C$2:C4, C4) - 1</f>
        <v>10</v>
      </c>
    </row>
    <row r="5" spans="1:5" ht="20.25" customHeight="1" x14ac:dyDescent="0.3">
      <c r="A5" s="2" t="s">
        <v>11</v>
      </c>
      <c r="B5" s="2" t="s">
        <v>12</v>
      </c>
      <c r="C5" s="2">
        <v>80</v>
      </c>
      <c r="D5" s="2">
        <v>3.6</v>
      </c>
      <c r="E5" s="3">
        <f>RANK(C5, $C$2:$C$11, 0) + COUNTIF($C$2:C5, C5) - 1</f>
        <v>8</v>
      </c>
    </row>
    <row r="6" spans="1:5" ht="20.25" customHeight="1" x14ac:dyDescent="0.3">
      <c r="A6" s="2" t="s">
        <v>13</v>
      </c>
      <c r="B6" s="2" t="s">
        <v>7</v>
      </c>
      <c r="C6" s="2">
        <v>95</v>
      </c>
      <c r="D6" s="2">
        <v>3.95</v>
      </c>
      <c r="E6" s="3">
        <f>RANK(C6, $C$2:$C$11, 0) + COUNTIF($C$2:C6, C6) - 1</f>
        <v>1</v>
      </c>
    </row>
    <row r="7" spans="1:5" ht="20.25" customHeight="1" x14ac:dyDescent="0.3">
      <c r="A7" s="2" t="s">
        <v>14</v>
      </c>
      <c r="B7" s="2" t="s">
        <v>9</v>
      </c>
      <c r="C7" s="2">
        <v>88</v>
      </c>
      <c r="D7" s="2">
        <v>3.8</v>
      </c>
      <c r="E7" s="3">
        <f>RANK(C7, $C$2:$C$11, 0) + COUNTIF($C$2:C7, C7) - 1</f>
        <v>5</v>
      </c>
    </row>
    <row r="8" spans="1:5" ht="20.25" customHeight="1" x14ac:dyDescent="0.3">
      <c r="A8" s="2" t="s">
        <v>15</v>
      </c>
      <c r="B8" s="2" t="s">
        <v>12</v>
      </c>
      <c r="C8" s="2">
        <v>83</v>
      </c>
      <c r="D8" s="2">
        <v>3.55</v>
      </c>
      <c r="E8" s="3">
        <f>RANK(C8, $C$2:$C$11, 0) + COUNTIF($C$2:C8, C8) - 1</f>
        <v>7</v>
      </c>
    </row>
    <row r="9" spans="1:5" ht="20.25" customHeight="1" x14ac:dyDescent="0.3">
      <c r="A9" s="2" t="s">
        <v>16</v>
      </c>
      <c r="B9" s="2" t="s">
        <v>9</v>
      </c>
      <c r="C9" s="2">
        <v>78</v>
      </c>
      <c r="D9" s="2">
        <v>3.5</v>
      </c>
      <c r="E9" s="3">
        <f>RANK(C9, $C$2:$C$11, 0) + COUNTIF($C$2:C9, C9) - 1</f>
        <v>9</v>
      </c>
    </row>
    <row r="10" spans="1:5" ht="20.25" customHeight="1" x14ac:dyDescent="0.3">
      <c r="A10" s="2" t="s">
        <v>17</v>
      </c>
      <c r="B10" s="2" t="s">
        <v>7</v>
      </c>
      <c r="C10" s="2">
        <v>91</v>
      </c>
      <c r="D10" s="2">
        <v>3.85</v>
      </c>
      <c r="E10" s="3">
        <f>RANK(C10, $C$2:$C$11, 0) + COUNTIF($C$2:C10, C10) - 1</f>
        <v>3</v>
      </c>
    </row>
    <row r="11" spans="1:5" ht="20.25" customHeight="1" x14ac:dyDescent="0.3">
      <c r="A11" s="2" t="s">
        <v>18</v>
      </c>
      <c r="B11" s="2" t="s">
        <v>12</v>
      </c>
      <c r="C11" s="2">
        <v>86</v>
      </c>
      <c r="D11" s="2">
        <v>3.7</v>
      </c>
      <c r="E11" s="3">
        <f>RANK(C11, $C$2:$C$11, 0) + COUNTIF($C$2:C11, C11) - 1</f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0D95D-5B71-469B-85F9-670E85126513}">
  <sheetPr codeName="Sheet5"/>
  <dimension ref="A1:I11"/>
  <sheetViews>
    <sheetView showGridLines="0" topLeftCell="E1" workbookViewId="0">
      <selection activeCell="F2" sqref="F2"/>
    </sheetView>
  </sheetViews>
  <sheetFormatPr defaultRowHeight="20.25" customHeight="1" x14ac:dyDescent="0.3"/>
  <cols>
    <col min="1" max="1" width="12.44140625" customWidth="1"/>
    <col min="2" max="2" width="10.6640625" customWidth="1"/>
    <col min="4" max="4" width="10.6640625" customWidth="1"/>
    <col min="5" max="5" width="2.33203125" customWidth="1"/>
    <col min="6" max="7" width="11.5546875" customWidth="1"/>
    <col min="9" max="9" width="10.44140625" customWidth="1"/>
  </cols>
  <sheetData>
    <row r="1" spans="1:9" ht="20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F1" s="1" t="s">
        <v>0</v>
      </c>
      <c r="G1" s="1" t="s">
        <v>1</v>
      </c>
      <c r="H1" s="1" t="s">
        <v>2</v>
      </c>
      <c r="I1" s="1" t="s">
        <v>3</v>
      </c>
    </row>
    <row r="2" spans="1:9" ht="20.25" customHeight="1" x14ac:dyDescent="0.3">
      <c r="A2" s="2" t="s">
        <v>6</v>
      </c>
      <c r="B2" s="2" t="s">
        <v>7</v>
      </c>
      <c r="C2" s="2">
        <v>88</v>
      </c>
      <c r="D2" s="2">
        <v>3.75</v>
      </c>
      <c r="F2" s="2" t="str" cm="1">
        <f t="array" ref="F2:I6">_xlfn.TAKE(_xlfn._xlws.SORT(A2:D11, 3, -1), 5)</f>
        <v>Noah</v>
      </c>
      <c r="G2" s="2" t="str">
        <v>Math</v>
      </c>
      <c r="H2" s="2">
        <v>95</v>
      </c>
      <c r="I2" s="2">
        <v>3.95</v>
      </c>
    </row>
    <row r="3" spans="1:9" ht="20.25" customHeight="1" x14ac:dyDescent="0.3">
      <c r="A3" s="2" t="s">
        <v>8</v>
      </c>
      <c r="B3" s="2" t="s">
        <v>9</v>
      </c>
      <c r="C3" s="2">
        <v>92</v>
      </c>
      <c r="D3" s="2">
        <v>3.9</v>
      </c>
      <c r="F3" s="2" t="str">
        <v>Ethan</v>
      </c>
      <c r="G3" s="2" t="str">
        <v>Physics</v>
      </c>
      <c r="H3" s="2">
        <v>92</v>
      </c>
      <c r="I3" s="2">
        <v>3.9</v>
      </c>
    </row>
    <row r="4" spans="1:9" ht="20.25" customHeight="1" x14ac:dyDescent="0.3">
      <c r="A4" s="2" t="s">
        <v>10</v>
      </c>
      <c r="B4" s="2" t="s">
        <v>7</v>
      </c>
      <c r="C4" s="2">
        <v>75</v>
      </c>
      <c r="D4" s="2">
        <v>3.45</v>
      </c>
      <c r="F4" s="2" t="str">
        <v>Benjamin</v>
      </c>
      <c r="G4" s="2" t="str">
        <v>Math</v>
      </c>
      <c r="H4" s="2">
        <v>91</v>
      </c>
      <c r="I4" s="2">
        <v>3.85</v>
      </c>
    </row>
    <row r="5" spans="1:9" ht="20.25" customHeight="1" x14ac:dyDescent="0.3">
      <c r="A5" s="2" t="s">
        <v>11</v>
      </c>
      <c r="B5" s="2" t="s">
        <v>12</v>
      </c>
      <c r="C5" s="2">
        <v>80</v>
      </c>
      <c r="D5" s="2">
        <v>3.6</v>
      </c>
      <c r="F5" s="2" t="str">
        <v>Sophia</v>
      </c>
      <c r="G5" s="2" t="str">
        <v>Physics</v>
      </c>
      <c r="H5" s="2">
        <v>89</v>
      </c>
      <c r="I5" s="2">
        <v>3.8</v>
      </c>
    </row>
    <row r="6" spans="1:9" ht="20.25" customHeight="1" x14ac:dyDescent="0.3">
      <c r="A6" s="2" t="s">
        <v>13</v>
      </c>
      <c r="B6" s="2" t="s">
        <v>7</v>
      </c>
      <c r="C6" s="2">
        <v>95</v>
      </c>
      <c r="D6" s="2">
        <v>3.95</v>
      </c>
      <c r="F6" s="2" t="str">
        <v>Olivia</v>
      </c>
      <c r="G6" s="2" t="str">
        <v>Math</v>
      </c>
      <c r="H6" s="2">
        <v>88</v>
      </c>
      <c r="I6" s="2">
        <v>3.75</v>
      </c>
    </row>
    <row r="7" spans="1:9" ht="20.25" customHeight="1" x14ac:dyDescent="0.3">
      <c r="A7" s="2" t="s">
        <v>14</v>
      </c>
      <c r="B7" s="2" t="s">
        <v>9</v>
      </c>
      <c r="C7" s="2">
        <v>89</v>
      </c>
      <c r="D7" s="2">
        <v>3.8</v>
      </c>
    </row>
    <row r="8" spans="1:9" ht="20.25" customHeight="1" x14ac:dyDescent="0.3">
      <c r="A8" s="2" t="s">
        <v>15</v>
      </c>
      <c r="B8" s="2" t="s">
        <v>12</v>
      </c>
      <c r="C8" s="2">
        <v>83</v>
      </c>
      <c r="D8" s="2">
        <v>3.55</v>
      </c>
    </row>
    <row r="9" spans="1:9" ht="20.25" customHeight="1" x14ac:dyDescent="0.3">
      <c r="A9" s="2" t="s">
        <v>16</v>
      </c>
      <c r="B9" s="2" t="s">
        <v>9</v>
      </c>
      <c r="C9" s="2">
        <v>78</v>
      </c>
      <c r="D9" s="2">
        <v>3.5</v>
      </c>
    </row>
    <row r="10" spans="1:9" ht="20.25" customHeight="1" x14ac:dyDescent="0.3">
      <c r="A10" s="2" t="s">
        <v>17</v>
      </c>
      <c r="B10" s="2" t="s">
        <v>7</v>
      </c>
      <c r="C10" s="2">
        <v>91</v>
      </c>
      <c r="D10" s="2">
        <v>3.85</v>
      </c>
    </row>
    <row r="11" spans="1:9" ht="20.25" customHeight="1" x14ac:dyDescent="0.3">
      <c r="A11" s="2" t="s">
        <v>18</v>
      </c>
      <c r="B11" s="2" t="s">
        <v>12</v>
      </c>
      <c r="C11" s="2">
        <v>86</v>
      </c>
      <c r="D11" s="2">
        <v>3.7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J11"/>
  <sheetViews>
    <sheetView showGridLines="0" workbookViewId="0">
      <selection activeCell="J2" sqref="J2"/>
    </sheetView>
  </sheetViews>
  <sheetFormatPr defaultRowHeight="20.25" customHeight="1" x14ac:dyDescent="0.3"/>
  <cols>
    <col min="1" max="1" width="12.44140625" customWidth="1"/>
    <col min="2" max="2" width="10.6640625" customWidth="1"/>
    <col min="4" max="4" width="10.6640625" customWidth="1"/>
    <col min="5" max="5" width="2.33203125" customWidth="1"/>
    <col min="6" max="6" width="11.109375" customWidth="1"/>
    <col min="7" max="7" width="10.88671875" customWidth="1"/>
    <col min="8" max="8" width="10.109375" customWidth="1"/>
    <col min="10" max="10" width="13.44140625" customWidth="1"/>
  </cols>
  <sheetData>
    <row r="1" spans="1:10" ht="20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F1" s="1" t="s">
        <v>0</v>
      </c>
      <c r="G1" s="1" t="s">
        <v>1</v>
      </c>
      <c r="H1" s="1" t="s">
        <v>2</v>
      </c>
      <c r="I1" s="1" t="s">
        <v>3</v>
      </c>
      <c r="J1" s="1" t="s">
        <v>4</v>
      </c>
    </row>
    <row r="2" spans="1:10" ht="20.25" customHeight="1" x14ac:dyDescent="0.3">
      <c r="A2" s="2" t="s">
        <v>6</v>
      </c>
      <c r="B2" s="2" t="s">
        <v>7</v>
      </c>
      <c r="C2" s="2">
        <v>88</v>
      </c>
      <c r="D2" s="2">
        <v>3.75</v>
      </c>
      <c r="F2" s="2" t="str" cm="1">
        <f t="array" ref="F2:I11">_xlfn._xlws.SORT(A2:D11, 3, -1, FALSE)</f>
        <v>Noah</v>
      </c>
      <c r="G2" s="2" t="str">
        <v>Math</v>
      </c>
      <c r="H2" s="2">
        <v>95</v>
      </c>
      <c r="I2" s="2">
        <v>3.95</v>
      </c>
      <c r="J2" s="3">
        <f>RANK(C2, $C$2:$C$11, 0)</f>
        <v>5</v>
      </c>
    </row>
    <row r="3" spans="1:10" ht="20.25" customHeight="1" x14ac:dyDescent="0.3">
      <c r="A3" s="2" t="s">
        <v>8</v>
      </c>
      <c r="B3" s="2" t="s">
        <v>9</v>
      </c>
      <c r="C3" s="2">
        <v>92</v>
      </c>
      <c r="D3" s="2">
        <v>3.9</v>
      </c>
      <c r="F3" s="2" t="str">
        <v>Ethan</v>
      </c>
      <c r="G3" s="2" t="str">
        <v>Physics</v>
      </c>
      <c r="H3" s="2">
        <v>92</v>
      </c>
      <c r="I3" s="2">
        <v>3.9</v>
      </c>
      <c r="J3" s="3">
        <f t="shared" ref="J3:J11" si="0">RANK(C3, $C$2:$C$11, 0)</f>
        <v>2</v>
      </c>
    </row>
    <row r="4" spans="1:10" ht="20.25" customHeight="1" x14ac:dyDescent="0.3">
      <c r="A4" s="2" t="s">
        <v>10</v>
      </c>
      <c r="B4" s="2" t="s">
        <v>7</v>
      </c>
      <c r="C4" s="2">
        <v>75</v>
      </c>
      <c r="D4" s="2">
        <v>3.45</v>
      </c>
      <c r="F4" s="2" t="str">
        <v>Benjamin</v>
      </c>
      <c r="G4" s="2" t="str">
        <v>Math</v>
      </c>
      <c r="H4" s="2">
        <v>91</v>
      </c>
      <c r="I4" s="2">
        <v>3.85</v>
      </c>
      <c r="J4" s="3">
        <f t="shared" si="0"/>
        <v>10</v>
      </c>
    </row>
    <row r="5" spans="1:10" ht="20.25" customHeight="1" x14ac:dyDescent="0.3">
      <c r="A5" s="2" t="s">
        <v>11</v>
      </c>
      <c r="B5" s="2" t="s">
        <v>12</v>
      </c>
      <c r="C5" s="2">
        <v>80</v>
      </c>
      <c r="D5" s="2">
        <v>3.6</v>
      </c>
      <c r="F5" s="2" t="str">
        <v>Sophia</v>
      </c>
      <c r="G5" s="2" t="str">
        <v>Physics</v>
      </c>
      <c r="H5" s="2">
        <v>89</v>
      </c>
      <c r="I5" s="2">
        <v>3.8</v>
      </c>
      <c r="J5" s="3">
        <f t="shared" si="0"/>
        <v>8</v>
      </c>
    </row>
    <row r="6" spans="1:10" ht="20.25" customHeight="1" x14ac:dyDescent="0.3">
      <c r="A6" s="2" t="s">
        <v>13</v>
      </c>
      <c r="B6" s="2" t="s">
        <v>7</v>
      </c>
      <c r="C6" s="2">
        <v>95</v>
      </c>
      <c r="D6" s="2">
        <v>3.95</v>
      </c>
      <c r="F6" s="2" t="str">
        <v>Olivia</v>
      </c>
      <c r="G6" s="2" t="str">
        <v>Math</v>
      </c>
      <c r="H6" s="2">
        <v>88</v>
      </c>
      <c r="I6" s="2">
        <v>3.75</v>
      </c>
      <c r="J6" s="3">
        <f t="shared" si="0"/>
        <v>1</v>
      </c>
    </row>
    <row r="7" spans="1:10" ht="20.25" customHeight="1" x14ac:dyDescent="0.3">
      <c r="A7" s="2" t="s">
        <v>14</v>
      </c>
      <c r="B7" s="2" t="s">
        <v>9</v>
      </c>
      <c r="C7" s="2">
        <v>89</v>
      </c>
      <c r="D7" s="2">
        <v>3.8</v>
      </c>
      <c r="F7" s="2" t="str">
        <v>Charlotte</v>
      </c>
      <c r="G7" s="2" t="str">
        <v>English</v>
      </c>
      <c r="H7" s="2">
        <v>86</v>
      </c>
      <c r="I7" s="2">
        <v>3.7</v>
      </c>
      <c r="J7" s="3">
        <f t="shared" si="0"/>
        <v>4</v>
      </c>
    </row>
    <row r="8" spans="1:10" ht="20.25" customHeight="1" x14ac:dyDescent="0.3">
      <c r="A8" s="2" t="s">
        <v>15</v>
      </c>
      <c r="B8" s="2" t="s">
        <v>12</v>
      </c>
      <c r="C8" s="2">
        <v>83</v>
      </c>
      <c r="D8" s="2">
        <v>3.55</v>
      </c>
      <c r="F8" s="2" t="str">
        <v>Liam</v>
      </c>
      <c r="G8" s="2" t="str">
        <v>English</v>
      </c>
      <c r="H8" s="2">
        <v>83</v>
      </c>
      <c r="I8" s="2">
        <v>3.55</v>
      </c>
      <c r="J8" s="3">
        <f t="shared" si="0"/>
        <v>7</v>
      </c>
    </row>
    <row r="9" spans="1:10" ht="20.25" customHeight="1" x14ac:dyDescent="0.3">
      <c r="A9" s="2" t="s">
        <v>16</v>
      </c>
      <c r="B9" s="2" t="s">
        <v>9</v>
      </c>
      <c r="C9" s="2">
        <v>78</v>
      </c>
      <c r="D9" s="2">
        <v>3.5</v>
      </c>
      <c r="F9" s="2" t="str">
        <v>Lucas</v>
      </c>
      <c r="G9" s="2" t="str">
        <v>English</v>
      </c>
      <c r="H9" s="2">
        <v>80</v>
      </c>
      <c r="I9" s="2">
        <v>3.6</v>
      </c>
      <c r="J9" s="3">
        <f t="shared" si="0"/>
        <v>9</v>
      </c>
    </row>
    <row r="10" spans="1:10" ht="20.25" customHeight="1" x14ac:dyDescent="0.3">
      <c r="A10" s="2" t="s">
        <v>17</v>
      </c>
      <c r="B10" s="2" t="s">
        <v>7</v>
      </c>
      <c r="C10" s="2">
        <v>91</v>
      </c>
      <c r="D10" s="2">
        <v>3.85</v>
      </c>
      <c r="F10" s="2" t="str">
        <v>Emma</v>
      </c>
      <c r="G10" s="2" t="str">
        <v>Physics</v>
      </c>
      <c r="H10" s="2">
        <v>78</v>
      </c>
      <c r="I10" s="2">
        <v>3.5</v>
      </c>
      <c r="J10" s="3">
        <f t="shared" si="0"/>
        <v>3</v>
      </c>
    </row>
    <row r="11" spans="1:10" ht="20.25" customHeight="1" x14ac:dyDescent="0.3">
      <c r="A11" s="2" t="s">
        <v>18</v>
      </c>
      <c r="B11" s="2" t="s">
        <v>12</v>
      </c>
      <c r="C11" s="2">
        <v>86</v>
      </c>
      <c r="D11" s="2">
        <v>3.7</v>
      </c>
      <c r="F11" s="2" t="str">
        <v>Mia</v>
      </c>
      <c r="G11" s="2" t="str">
        <v>Math</v>
      </c>
      <c r="H11" s="2">
        <v>75</v>
      </c>
      <c r="I11" s="2">
        <v>3.45</v>
      </c>
      <c r="J11" s="3">
        <f t="shared" si="0"/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VBA</vt:lpstr>
      <vt:lpstr>INDEX + MATCH 2</vt:lpstr>
      <vt:lpstr>INDEX + MATCH</vt:lpstr>
      <vt:lpstr>RANK + COUNTIF</vt:lpstr>
      <vt:lpstr>TAKE + SORT</vt:lpstr>
      <vt:lpstr>SORT and RANK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Nehad  Ulfat</cp:lastModifiedBy>
  <cp:revision/>
  <dcterms:created xsi:type="dcterms:W3CDTF">2025-07-15T11:05:29Z</dcterms:created>
  <dcterms:modified xsi:type="dcterms:W3CDTF">2025-07-15T13:57:24Z</dcterms:modified>
  <cp:category/>
  <cp:contentStatus/>
</cp:coreProperties>
</file>