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ExcelInsider\Article 1-61\051\"/>
    </mc:Choice>
  </mc:AlternateContent>
  <xr:revisionPtr revIDLastSave="0" documentId="13_ncr:1_{4CED8758-4BEB-4B2A-A397-B94B34CEF09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anual" sheetId="1" r:id="rId1"/>
    <sheet name="Func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C15" i="2"/>
  <c r="C2" i="2"/>
  <c r="C3" i="2" s="1"/>
  <c r="C4" i="2" s="1"/>
  <c r="C5" i="2" s="1"/>
  <c r="C6" i="2" s="1"/>
  <c r="C7" i="2" s="1"/>
  <c r="C8" i="2" s="1"/>
  <c r="C9" i="2" s="1"/>
  <c r="C10" i="2" s="1"/>
  <c r="C11" i="2" s="1"/>
  <c r="B13" i="2" s="1"/>
  <c r="B15" i="1"/>
  <c r="B13" i="1"/>
  <c r="C4" i="1"/>
  <c r="C5" i="1" s="1"/>
  <c r="C6" i="1" s="1"/>
  <c r="C7" i="1" s="1"/>
  <c r="C8" i="1" s="1"/>
  <c r="C9" i="1" s="1"/>
  <c r="C10" i="1" s="1"/>
  <c r="C11" i="1" s="1"/>
  <c r="C3" i="1"/>
  <c r="C2" i="1"/>
  <c r="B17" i="2" l="1"/>
  <c r="B18" i="2" a="1"/>
  <c r="B18" i="2" s="1"/>
  <c r="B14" i="2" a="1"/>
  <c r="B14" i="2" s="1"/>
  <c r="B15" i="2" l="1"/>
  <c r="B19" i="2"/>
  <c r="B20" i="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<sst xmlns="http://schemas.openxmlformats.org/spreadsheetml/2006/main" count="38" uniqueCount="21">
  <si>
    <t>Height Range (cm)</t>
  </si>
  <si>
    <t>Frequency</t>
  </si>
  <si>
    <t>140-145</t>
  </si>
  <si>
    <t>Cumulative Frequency</t>
  </si>
  <si>
    <t>Median Position</t>
  </si>
  <si>
    <t>Median Class</t>
  </si>
  <si>
    <t>Median</t>
  </si>
  <si>
    <t>145-150</t>
  </si>
  <si>
    <t>150-155</t>
  </si>
  <si>
    <t>155-160</t>
  </si>
  <si>
    <t>160-165</t>
  </si>
  <si>
    <t>165-170</t>
  </si>
  <si>
    <t>170-175</t>
  </si>
  <si>
    <t>175-180</t>
  </si>
  <si>
    <t>180-185</t>
  </si>
  <si>
    <t>185-190</t>
  </si>
  <si>
    <t>l</t>
  </si>
  <si>
    <t>n/2</t>
  </si>
  <si>
    <t>cf</t>
  </si>
  <si>
    <t>F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</si>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</sst>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2" fontId="0" fillId="0" borderId="1" xfId="0" applyNumberFormat="1" applyBorder="1"/>
    <xf numFmtId="0" fontId="0" fillId="4" borderId="1" xfId="0" applyFill="1" applyBorder="1"/>
    <xf numFmtId="0" fontId="1" fillId="3" borderId="1" xfId="0" applyFont="1" applyFill="1" applyBorder="1"/>
  </cellXfs>
  <cellStyles count="1">
    <cellStyle name="Normal" xfId="0" builtinId="0"/>
  </cellStyles>
  <dxfs count="1">
    <dxf>
      <font>
        <b/>
        <i val="0"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showGridLines="0" workbookViewId="0">
      <selection activeCell="B14" sqref="B14"/>
    </sheetView>
  </sheetViews>
  <sheetFormatPr defaultRowHeight="15" x14ac:dyDescent="0.25"/>
  <cols>
    <col min="1" max="1" width="17.5703125" customWidth="1"/>
    <col min="2" max="2" width="12.42578125" customWidth="1"/>
    <col min="3" max="3" width="21.140625" bestFit="1" customWidth="1"/>
  </cols>
  <sheetData>
    <row r="1" spans="1:3" x14ac:dyDescent="0.25">
      <c r="A1" s="2" t="s">
        <v>0</v>
      </c>
      <c r="B1" s="2" t="s">
        <v>1</v>
      </c>
      <c r="C1" s="2" t="s">
        <v>3</v>
      </c>
    </row>
    <row r="2" spans="1:3" x14ac:dyDescent="0.25">
      <c r="A2" s="1" t="s">
        <v>2</v>
      </c>
      <c r="B2" s="1">
        <v>2</v>
      </c>
      <c r="C2" s="1">
        <f>B2</f>
        <v>2</v>
      </c>
    </row>
    <row r="3" spans="1:3" x14ac:dyDescent="0.25">
      <c r="A3" s="1" t="s">
        <v>7</v>
      </c>
      <c r="B3" s="1">
        <v>4</v>
      </c>
      <c r="C3" s="1">
        <f>B3+C2</f>
        <v>6</v>
      </c>
    </row>
    <row r="4" spans="1:3" x14ac:dyDescent="0.25">
      <c r="A4" s="1" t="s">
        <v>8</v>
      </c>
      <c r="B4" s="1">
        <v>6</v>
      </c>
      <c r="C4" s="1">
        <f t="shared" ref="C4:C11" si="0">B4+C3</f>
        <v>12</v>
      </c>
    </row>
    <row r="5" spans="1:3" x14ac:dyDescent="0.25">
      <c r="A5" s="1" t="s">
        <v>9</v>
      </c>
      <c r="B5" s="1">
        <v>8</v>
      </c>
      <c r="C5" s="1">
        <f t="shared" si="0"/>
        <v>20</v>
      </c>
    </row>
    <row r="6" spans="1:3" x14ac:dyDescent="0.25">
      <c r="A6" s="1" t="s">
        <v>10</v>
      </c>
      <c r="B6" s="1">
        <v>10</v>
      </c>
      <c r="C6" s="1">
        <f t="shared" si="0"/>
        <v>30</v>
      </c>
    </row>
    <row r="7" spans="1:3" x14ac:dyDescent="0.25">
      <c r="A7" s="5" t="s">
        <v>11</v>
      </c>
      <c r="B7" s="5">
        <v>12</v>
      </c>
      <c r="C7" s="5">
        <f t="shared" si="0"/>
        <v>42</v>
      </c>
    </row>
    <row r="8" spans="1:3" x14ac:dyDescent="0.25">
      <c r="A8" s="1" t="s">
        <v>12</v>
      </c>
      <c r="B8" s="1">
        <v>15</v>
      </c>
      <c r="C8" s="1">
        <f t="shared" si="0"/>
        <v>57</v>
      </c>
    </row>
    <row r="9" spans="1:3" x14ac:dyDescent="0.25">
      <c r="A9" s="1" t="s">
        <v>13</v>
      </c>
      <c r="B9" s="1">
        <v>10</v>
      </c>
      <c r="C9" s="1">
        <f t="shared" si="0"/>
        <v>67</v>
      </c>
    </row>
    <row r="10" spans="1:3" x14ac:dyDescent="0.25">
      <c r="A10" s="1" t="s">
        <v>14</v>
      </c>
      <c r="B10" s="1">
        <v>6</v>
      </c>
      <c r="C10" s="1">
        <f t="shared" si="0"/>
        <v>73</v>
      </c>
    </row>
    <row r="11" spans="1:3" x14ac:dyDescent="0.25">
      <c r="A11" s="1" t="s">
        <v>15</v>
      </c>
      <c r="B11" s="1">
        <v>3</v>
      </c>
      <c r="C11" s="1">
        <f t="shared" si="0"/>
        <v>76</v>
      </c>
    </row>
    <row r="13" spans="1:3" x14ac:dyDescent="0.25">
      <c r="A13" s="2" t="s">
        <v>4</v>
      </c>
      <c r="B13" s="1">
        <f>C11/2</f>
        <v>38</v>
      </c>
    </row>
    <row r="14" spans="1:3" x14ac:dyDescent="0.25">
      <c r="A14" s="2" t="s">
        <v>5</v>
      </c>
      <c r="B14" s="1" t="s">
        <v>11</v>
      </c>
    </row>
    <row r="15" spans="1:3" x14ac:dyDescent="0.25">
      <c r="A15" s="2" t="s">
        <v>6</v>
      </c>
      <c r="B15" s="3">
        <f>165+((76/2-30)/12)*5</f>
        <v>168.33333333333334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031A2-E50D-44FD-B192-FD06ECEB0C5C}">
  <dimension ref="A1:C20"/>
  <sheetViews>
    <sheetView showGridLines="0" tabSelected="1" workbookViewId="0"/>
  </sheetViews>
  <sheetFormatPr defaultRowHeight="15" x14ac:dyDescent="0.25"/>
  <cols>
    <col min="1" max="1" width="17.5703125" customWidth="1"/>
    <col min="2" max="2" width="12.42578125" customWidth="1"/>
    <col min="3" max="3" width="21.140625" bestFit="1" customWidth="1"/>
  </cols>
  <sheetData>
    <row r="1" spans="1:3" x14ac:dyDescent="0.25">
      <c r="A1" s="2" t="s">
        <v>0</v>
      </c>
      <c r="B1" s="2" t="s">
        <v>1</v>
      </c>
      <c r="C1" s="2" t="s">
        <v>3</v>
      </c>
    </row>
    <row r="2" spans="1:3" x14ac:dyDescent="0.25">
      <c r="A2" s="1" t="s">
        <v>2</v>
      </c>
      <c r="B2" s="1">
        <v>2</v>
      </c>
      <c r="C2" s="1">
        <f>B2</f>
        <v>2</v>
      </c>
    </row>
    <row r="3" spans="1:3" x14ac:dyDescent="0.25">
      <c r="A3" s="1" t="s">
        <v>7</v>
      </c>
      <c r="B3" s="1">
        <v>4</v>
      </c>
      <c r="C3" s="1">
        <f>B3+C2</f>
        <v>6</v>
      </c>
    </row>
    <row r="4" spans="1:3" x14ac:dyDescent="0.25">
      <c r="A4" s="1" t="s">
        <v>8</v>
      </c>
      <c r="B4" s="1">
        <v>6</v>
      </c>
      <c r="C4" s="1">
        <f t="shared" ref="C4:C11" si="0">B4+C3</f>
        <v>12</v>
      </c>
    </row>
    <row r="5" spans="1:3" x14ac:dyDescent="0.25">
      <c r="A5" s="1" t="s">
        <v>9</v>
      </c>
      <c r="B5" s="1">
        <v>8</v>
      </c>
      <c r="C5" s="1">
        <f t="shared" si="0"/>
        <v>20</v>
      </c>
    </row>
    <row r="6" spans="1:3" x14ac:dyDescent="0.25">
      <c r="A6" s="1" t="s">
        <v>10</v>
      </c>
      <c r="B6" s="1">
        <v>10</v>
      </c>
      <c r="C6" s="1">
        <f t="shared" si="0"/>
        <v>30</v>
      </c>
    </row>
    <row r="7" spans="1:3" x14ac:dyDescent="0.25">
      <c r="A7" s="4" t="s">
        <v>11</v>
      </c>
      <c r="B7" s="4">
        <v>12</v>
      </c>
      <c r="C7" s="4">
        <f t="shared" si="0"/>
        <v>42</v>
      </c>
    </row>
    <row r="8" spans="1:3" x14ac:dyDescent="0.25">
      <c r="A8" s="1" t="s">
        <v>12</v>
      </c>
      <c r="B8" s="1">
        <v>15</v>
      </c>
      <c r="C8" s="1">
        <f t="shared" si="0"/>
        <v>57</v>
      </c>
    </row>
    <row r="9" spans="1:3" x14ac:dyDescent="0.25">
      <c r="A9" s="1" t="s">
        <v>13</v>
      </c>
      <c r="B9" s="1">
        <v>10</v>
      </c>
      <c r="C9" s="1">
        <f t="shared" si="0"/>
        <v>67</v>
      </c>
    </row>
    <row r="10" spans="1:3" x14ac:dyDescent="0.25">
      <c r="A10" s="1" t="s">
        <v>14</v>
      </c>
      <c r="B10" s="1">
        <v>6</v>
      </c>
      <c r="C10" s="1">
        <f t="shared" si="0"/>
        <v>73</v>
      </c>
    </row>
    <row r="11" spans="1:3" x14ac:dyDescent="0.25">
      <c r="A11" s="1" t="s">
        <v>15</v>
      </c>
      <c r="B11" s="1">
        <v>3</v>
      </c>
      <c r="C11" s="1">
        <f t="shared" si="0"/>
        <v>76</v>
      </c>
    </row>
    <row r="13" spans="1:3" x14ac:dyDescent="0.25">
      <c r="A13" s="2" t="s">
        <v>4</v>
      </c>
      <c r="B13" s="1">
        <f>C11/2</f>
        <v>38</v>
      </c>
    </row>
    <row r="14" spans="1:3" x14ac:dyDescent="0.25">
      <c r="A14" s="2" t="s">
        <v>5</v>
      </c>
      <c r="B14" s="1" t="str" cm="1">
        <f t="array" ref="B14">INDEX(A2:A11,MATCH(B13,C2:C11,1)+1)</f>
        <v>165-170</v>
      </c>
    </row>
    <row r="15" spans="1:3" x14ac:dyDescent="0.25">
      <c r="A15" s="2" t="s">
        <v>16</v>
      </c>
      <c r="B15" s="1">
        <f>VALUE(LEFT(B14,FIND("-", B14)-1))</f>
        <v>165</v>
      </c>
      <c r="C15" t="str">
        <f>_xlfn.TEXTBEFORE(A7,"-")</f>
        <v>165</v>
      </c>
    </row>
    <row r="16" spans="1:3" x14ac:dyDescent="0.25">
      <c r="A16" s="2" t="s">
        <v>17</v>
      </c>
      <c r="B16" s="1">
        <f>SUM(B2:B11)/2</f>
        <v>38</v>
      </c>
    </row>
    <row r="17" spans="1:2" x14ac:dyDescent="0.25">
      <c r="A17" s="2" t="s">
        <v>18</v>
      </c>
      <c r="B17" s="1">
        <f>INDEX(C2:C11,MATCH(B13,C2:C11,1))</f>
        <v>30</v>
      </c>
    </row>
    <row r="18" spans="1:2" x14ac:dyDescent="0.25">
      <c r="A18" s="2" t="s">
        <v>19</v>
      </c>
      <c r="B18" s="1" cm="1">
        <f t="array" ref="B18">INDEX(B2:B11,MATCH(B13,C2:C11,1)+1)</f>
        <v>12</v>
      </c>
    </row>
    <row r="19" spans="1:2" x14ac:dyDescent="0.25">
      <c r="A19" s="2" t="s">
        <v>20</v>
      </c>
      <c r="B19" s="1">
        <f>RIGHT(B14,FIND("-", B14)-1)-LEFT(B14,FIND("-", B14)-1)</f>
        <v>5</v>
      </c>
    </row>
    <row r="20" spans="1:2" x14ac:dyDescent="0.25">
      <c r="A20" s="2" t="s">
        <v>6</v>
      </c>
      <c r="B20" s="3">
        <f>B15+((B16-B17)/B18)*B19</f>
        <v>168.33333333333334</v>
      </c>
    </row>
  </sheetData>
  <conditionalFormatting sqref="A2:C11">
    <cfRule type="expression" dxfId="0" priority="1">
      <formula>$B$14=$A2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Manual</vt:lpstr>
      <vt:lpstr>Functions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2025-09-05T04:58:12Z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2024-10-20T04:45:40Z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b4f5df0c-61aa-452b-b12a-90d3c2af5a50</vt:lpwstr>
  </property>
  <property fmtid="{D5CDD505-2E9C-101B-9397-08002B2CF9AE}" pid="8" name="MSIP_Label_defa4170-0d19-0005-0004-bc88714345d2_ContentBits">
    <vt:lpwstr>0</vt:lpwstr>
  </property>
</Properties>
</file>