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AVERAGEIF\"/>
    </mc:Choice>
  </mc:AlternateContent>
  <xr:revisionPtr revIDLastSave="0" documentId="13_ncr:1_{EE68ED94-4F90-43B7-A2DA-87E524B415B3}" xr6:coauthVersionLast="47" xr6:coauthVersionMax="47" xr10:uidLastSave="{00000000-0000-0000-0000-000000000000}"/>
  <bookViews>
    <workbookView xWindow="8490" yWindow="1950" windowWidth="15240" windowHeight="10785" activeTab="2" xr2:uid="{78C1DB7C-1F1B-4065-A8D0-25DA5F09E657}"/>
  </bookViews>
  <sheets>
    <sheet name="Method 1" sheetId="1" r:id="rId1"/>
    <sheet name="Method 2" sheetId="2" r:id="rId2"/>
    <sheet name="Method 3" sheetId="3" r:id="rId3"/>
    <sheet name="Method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4" l="1"/>
  <c r="E3" i="4"/>
  <c r="E4" i="4"/>
  <c r="E5" i="4"/>
  <c r="E6" i="4"/>
  <c r="E7" i="4"/>
  <c r="E8" i="4"/>
  <c r="E9" i="4"/>
  <c r="E10" i="4"/>
  <c r="E11" i="4"/>
  <c r="E12" i="4"/>
  <c r="E2" i="4"/>
  <c r="G5" i="3" a="1"/>
  <c r="G5" i="3" s="1"/>
  <c r="G5" i="2"/>
  <c r="G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<sst xmlns="http://schemas.openxmlformats.org/spreadsheetml/2006/main" count="139" uniqueCount="17">
  <si>
    <t>Region</t>
  </si>
  <si>
    <t>Product</t>
  </si>
  <si>
    <t>Sales</t>
  </si>
  <si>
    <t>Laptop</t>
  </si>
  <si>
    <t>Monitor</t>
  </si>
  <si>
    <t>Criteria</t>
  </si>
  <si>
    <t>Value</t>
  </si>
  <si>
    <t>Average</t>
  </si>
  <si>
    <t>Delivery</t>
  </si>
  <si>
    <t>South</t>
  </si>
  <si>
    <t>North</t>
  </si>
  <si>
    <t>&gt; 0</t>
  </si>
  <si>
    <t>Delivered by</t>
  </si>
  <si>
    <t>&gt; 100</t>
  </si>
  <si>
    <t xml:space="preserve"> </t>
  </si>
  <si>
    <t>Criteria Match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</si>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</sst>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  <xf numFmtId="1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0" xfId="0" applyBorder="1"/>
    <xf numFmtId="0" fontId="2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331B-2A09-411D-ACFF-715583034B6B}">
  <dimension ref="A1:G12"/>
  <sheetViews>
    <sheetView topLeftCell="A2" workbookViewId="0">
      <selection activeCell="G5" sqref="G5"/>
    </sheetView>
  </sheetViews>
  <sheetFormatPr defaultRowHeight="15" x14ac:dyDescent="0.25"/>
  <cols>
    <col min="1" max="1" width="10.5703125" customWidth="1"/>
    <col min="2" max="2" width="9.42578125" customWidth="1"/>
    <col min="3" max="4" width="10" customWidth="1"/>
    <col min="5" max="5" width="3.28515625" customWidth="1"/>
    <col min="6" max="6" width="12.42578125" customWidth="1"/>
    <col min="7" max="7" width="11.140625" customWidth="1"/>
  </cols>
  <sheetData>
    <row r="1" spans="1:7" ht="15.75" x14ac:dyDescent="0.25">
      <c r="A1" s="2" t="s">
        <v>1</v>
      </c>
      <c r="B1" s="2" t="s">
        <v>2</v>
      </c>
      <c r="C1" s="2" t="s">
        <v>0</v>
      </c>
      <c r="D1" s="2" t="s">
        <v>8</v>
      </c>
      <c r="F1" s="2" t="s">
        <v>5</v>
      </c>
      <c r="G1" s="2" t="s">
        <v>6</v>
      </c>
    </row>
    <row r="2" spans="1:7" x14ac:dyDescent="0.25">
      <c r="A2" s="3" t="s">
        <v>3</v>
      </c>
      <c r="B2" s="4">
        <v>106</v>
      </c>
      <c r="C2" s="3" t="s">
        <v>9</v>
      </c>
      <c r="D2" s="5">
        <v>45920</v>
      </c>
      <c r="F2" s="3" t="s">
        <v>2</v>
      </c>
      <c r="G2" s="6" t="s">
        <v>11</v>
      </c>
    </row>
    <row r="3" spans="1:7" x14ac:dyDescent="0.25">
      <c r="A3" s="3" t="s">
        <v>4</v>
      </c>
      <c r="B3" s="4">
        <v>118</v>
      </c>
      <c r="C3" s="3" t="s">
        <v>10</v>
      </c>
      <c r="D3" s="5">
        <v>45991</v>
      </c>
      <c r="F3" s="3" t="s">
        <v>0</v>
      </c>
      <c r="G3" s="6" t="s">
        <v>10</v>
      </c>
    </row>
    <row r="4" spans="1:7" x14ac:dyDescent="0.25">
      <c r="A4" s="3" t="s">
        <v>3</v>
      </c>
      <c r="B4" s="4">
        <v>0</v>
      </c>
      <c r="C4" s="3" t="s">
        <v>10</v>
      </c>
      <c r="D4" s="5">
        <v>45909</v>
      </c>
      <c r="F4" s="3" t="s">
        <v>12</v>
      </c>
      <c r="G4" s="5">
        <v>45960</v>
      </c>
    </row>
    <row r="5" spans="1:7" ht="15.75" x14ac:dyDescent="0.25">
      <c r="A5" s="3" t="s">
        <v>4</v>
      </c>
      <c r="B5" s="4">
        <v>142</v>
      </c>
      <c r="C5" s="3" t="s">
        <v>10</v>
      </c>
      <c r="D5" s="5">
        <v>45909</v>
      </c>
      <c r="F5" s="7" t="s">
        <v>7</v>
      </c>
      <c r="G5" s="8">
        <f>AVERAGEIFS(B2:B12, B2:B12, "&gt;0", C2:C12, "North", D2:D12, "&lt;=30-Oct")</f>
        <v>137.66666666666666</v>
      </c>
    </row>
    <row r="6" spans="1:7" x14ac:dyDescent="0.25">
      <c r="A6" s="3" t="s">
        <v>3</v>
      </c>
      <c r="B6" s="4">
        <v>0</v>
      </c>
      <c r="C6" s="3" t="s">
        <v>9</v>
      </c>
      <c r="D6" s="5">
        <v>45960</v>
      </c>
      <c r="F6" s="1"/>
    </row>
    <row r="7" spans="1:7" x14ac:dyDescent="0.25">
      <c r="A7" s="3" t="s">
        <v>4</v>
      </c>
      <c r="B7" s="4">
        <v>234</v>
      </c>
      <c r="C7" s="3" t="s">
        <v>9</v>
      </c>
      <c r="D7" s="5">
        <v>45986</v>
      </c>
    </row>
    <row r="8" spans="1:7" x14ac:dyDescent="0.25">
      <c r="A8" s="3" t="s">
        <v>3</v>
      </c>
      <c r="B8" s="4">
        <v>152</v>
      </c>
      <c r="C8" s="3" t="s">
        <v>9</v>
      </c>
      <c r="D8" s="5">
        <v>45961</v>
      </c>
    </row>
    <row r="9" spans="1:7" x14ac:dyDescent="0.25">
      <c r="A9" s="3" t="s">
        <v>4</v>
      </c>
      <c r="B9" s="4">
        <v>156</v>
      </c>
      <c r="C9" s="3" t="s">
        <v>9</v>
      </c>
      <c r="D9" s="5">
        <v>45906</v>
      </c>
    </row>
    <row r="10" spans="1:7" x14ac:dyDescent="0.25">
      <c r="A10" s="3" t="s">
        <v>3</v>
      </c>
      <c r="B10" s="4">
        <v>147</v>
      </c>
      <c r="C10" s="3" t="s">
        <v>10</v>
      </c>
      <c r="D10" s="5">
        <v>45909</v>
      </c>
    </row>
    <row r="11" spans="1:7" x14ac:dyDescent="0.25">
      <c r="A11" s="3" t="s">
        <v>4</v>
      </c>
      <c r="B11" s="4">
        <v>124</v>
      </c>
      <c r="C11" s="3" t="s">
        <v>10</v>
      </c>
      <c r="D11" s="5">
        <v>45916</v>
      </c>
    </row>
    <row r="12" spans="1:7" x14ac:dyDescent="0.25">
      <c r="A12" s="3" t="s">
        <v>3</v>
      </c>
      <c r="B12" s="4">
        <v>194</v>
      </c>
      <c r="C12" s="3" t="s">
        <v>9</v>
      </c>
      <c r="D12" s="5">
        <v>45940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31C6-5253-4C34-ACFD-8DDB61149F10}">
  <dimension ref="A1:G12"/>
  <sheetViews>
    <sheetView workbookViewId="0">
      <selection activeCell="G5" sqref="G5"/>
    </sheetView>
  </sheetViews>
  <sheetFormatPr defaultRowHeight="15" x14ac:dyDescent="0.25"/>
  <cols>
    <col min="1" max="1" width="10.42578125" customWidth="1"/>
    <col min="2" max="2" width="10.140625" customWidth="1"/>
    <col min="4" max="4" width="11" customWidth="1"/>
    <col min="5" max="5" width="3.28515625" customWidth="1"/>
    <col min="6" max="6" width="12.7109375" customWidth="1"/>
    <col min="7" max="7" width="10.85546875" customWidth="1"/>
  </cols>
  <sheetData>
    <row r="1" spans="1:7" ht="15.75" x14ac:dyDescent="0.25">
      <c r="A1" s="2" t="s">
        <v>1</v>
      </c>
      <c r="B1" s="2" t="s">
        <v>2</v>
      </c>
      <c r="C1" s="2" t="s">
        <v>0</v>
      </c>
      <c r="D1" s="2" t="s">
        <v>8</v>
      </c>
      <c r="F1" s="2" t="s">
        <v>5</v>
      </c>
      <c r="G1" s="2" t="s">
        <v>6</v>
      </c>
    </row>
    <row r="2" spans="1:7" x14ac:dyDescent="0.25">
      <c r="A2" s="3" t="s">
        <v>3</v>
      </c>
      <c r="B2" s="4">
        <v>106</v>
      </c>
      <c r="C2" s="3" t="s">
        <v>9</v>
      </c>
      <c r="D2" s="5">
        <v>45920</v>
      </c>
      <c r="F2" s="3" t="s">
        <v>2</v>
      </c>
      <c r="G2" s="6" t="s">
        <v>11</v>
      </c>
    </row>
    <row r="3" spans="1:7" x14ac:dyDescent="0.25">
      <c r="A3" s="3" t="s">
        <v>4</v>
      </c>
      <c r="B3" s="4">
        <v>118</v>
      </c>
      <c r="C3" s="3" t="s">
        <v>10</v>
      </c>
      <c r="D3" s="5">
        <v>45991</v>
      </c>
      <c r="F3" s="3" t="s">
        <v>0</v>
      </c>
      <c r="G3" s="6" t="s">
        <v>10</v>
      </c>
    </row>
    <row r="4" spans="1:7" x14ac:dyDescent="0.25">
      <c r="A4" s="3" t="s">
        <v>3</v>
      </c>
      <c r="B4" s="4">
        <v>0</v>
      </c>
      <c r="C4" s="3" t="s">
        <v>10</v>
      </c>
      <c r="D4" s="5">
        <v>45909</v>
      </c>
      <c r="F4" s="3" t="s">
        <v>12</v>
      </c>
      <c r="G4" s="5">
        <v>45960</v>
      </c>
    </row>
    <row r="5" spans="1:7" ht="15.75" x14ac:dyDescent="0.25">
      <c r="A5" s="3" t="s">
        <v>4</v>
      </c>
      <c r="B5" s="4">
        <v>142</v>
      </c>
      <c r="C5" s="3" t="s">
        <v>10</v>
      </c>
      <c r="D5" s="5">
        <v>45909</v>
      </c>
      <c r="F5" s="7" t="s">
        <v>7</v>
      </c>
      <c r="G5" s="8">
        <f>SUMIFS(B2:B12, B2:B12, "&gt;0", C2:C12, "North", D2:D12, "&lt;=30-Oct") /
 COUNTIFS(B2:B12, "&gt;0", C2:C12, "North", D2:D12, "&lt;=30-Oct")</f>
        <v>137.66666666666666</v>
      </c>
    </row>
    <row r="6" spans="1:7" x14ac:dyDescent="0.25">
      <c r="A6" s="3" t="s">
        <v>3</v>
      </c>
      <c r="B6" s="4">
        <v>0</v>
      </c>
      <c r="C6" s="3" t="s">
        <v>9</v>
      </c>
      <c r="D6" s="5">
        <v>45960</v>
      </c>
      <c r="F6" s="1"/>
    </row>
    <row r="7" spans="1:7" x14ac:dyDescent="0.25">
      <c r="A7" s="3" t="s">
        <v>4</v>
      </c>
      <c r="B7" s="4">
        <v>234</v>
      </c>
      <c r="C7" s="3" t="s">
        <v>9</v>
      </c>
      <c r="D7" s="5">
        <v>45986</v>
      </c>
    </row>
    <row r="8" spans="1:7" x14ac:dyDescent="0.25">
      <c r="A8" s="3" t="s">
        <v>3</v>
      </c>
      <c r="B8" s="4">
        <v>152</v>
      </c>
      <c r="C8" s="3" t="s">
        <v>9</v>
      </c>
      <c r="D8" s="5">
        <v>45961</v>
      </c>
    </row>
    <row r="9" spans="1:7" x14ac:dyDescent="0.25">
      <c r="A9" s="3" t="s">
        <v>4</v>
      </c>
      <c r="B9" s="4">
        <v>156</v>
      </c>
      <c r="C9" s="3" t="s">
        <v>9</v>
      </c>
      <c r="D9" s="5">
        <v>45906</v>
      </c>
    </row>
    <row r="10" spans="1:7" x14ac:dyDescent="0.25">
      <c r="A10" s="3" t="s">
        <v>3</v>
      </c>
      <c r="B10" s="4">
        <v>147</v>
      </c>
      <c r="C10" s="3" t="s">
        <v>10</v>
      </c>
      <c r="D10" s="5">
        <v>45909</v>
      </c>
    </row>
    <row r="11" spans="1:7" x14ac:dyDescent="0.25">
      <c r="A11" s="3" t="s">
        <v>4</v>
      </c>
      <c r="B11" s="4">
        <v>124</v>
      </c>
      <c r="C11" s="3" t="s">
        <v>10</v>
      </c>
      <c r="D11" s="5">
        <v>45916</v>
      </c>
    </row>
    <row r="12" spans="1:7" x14ac:dyDescent="0.25">
      <c r="A12" s="3" t="s">
        <v>3</v>
      </c>
      <c r="B12" s="4">
        <v>194</v>
      </c>
      <c r="C12" s="3" t="s">
        <v>9</v>
      </c>
      <c r="D12" s="5">
        <v>45940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5B3C5-899A-4A6E-81C5-1C7E3D52FBA4}">
  <dimension ref="A1:G12"/>
  <sheetViews>
    <sheetView tabSelected="1" workbookViewId="0">
      <selection activeCell="G5" sqref="G5"/>
    </sheetView>
  </sheetViews>
  <sheetFormatPr defaultRowHeight="15" x14ac:dyDescent="0.25"/>
  <cols>
    <col min="1" max="1" width="10.42578125" customWidth="1"/>
    <col min="2" max="2" width="10.140625" customWidth="1"/>
    <col min="4" max="4" width="11" customWidth="1"/>
    <col min="5" max="5" width="3.28515625" customWidth="1"/>
    <col min="6" max="6" width="12.7109375" customWidth="1"/>
    <col min="7" max="7" width="10.85546875" customWidth="1"/>
  </cols>
  <sheetData>
    <row r="1" spans="1:7" ht="15.75" x14ac:dyDescent="0.25">
      <c r="A1" s="2" t="s">
        <v>1</v>
      </c>
      <c r="B1" s="2" t="s">
        <v>2</v>
      </c>
      <c r="C1" s="2" t="s">
        <v>0</v>
      </c>
      <c r="D1" s="2" t="s">
        <v>8</v>
      </c>
      <c r="F1" s="2" t="s">
        <v>5</v>
      </c>
      <c r="G1" s="2" t="s">
        <v>6</v>
      </c>
    </row>
    <row r="2" spans="1:7" x14ac:dyDescent="0.25">
      <c r="A2" s="3" t="s">
        <v>3</v>
      </c>
      <c r="B2" s="4">
        <v>106</v>
      </c>
      <c r="C2" s="3" t="s">
        <v>9</v>
      </c>
      <c r="D2" s="5">
        <v>45920</v>
      </c>
      <c r="F2" s="3" t="s">
        <v>2</v>
      </c>
      <c r="G2" s="6" t="s">
        <v>13</v>
      </c>
    </row>
    <row r="3" spans="1:7" x14ac:dyDescent="0.25">
      <c r="A3" s="3" t="s">
        <v>4</v>
      </c>
      <c r="B3" s="4">
        <v>118</v>
      </c>
      <c r="C3" s="3" t="s">
        <v>10</v>
      </c>
      <c r="D3" s="5">
        <v>45991</v>
      </c>
      <c r="F3" s="3" t="s">
        <v>0</v>
      </c>
      <c r="G3" s="6" t="s">
        <v>9</v>
      </c>
    </row>
    <row r="4" spans="1:7" x14ac:dyDescent="0.25">
      <c r="A4" s="3" t="s">
        <v>3</v>
      </c>
      <c r="B4" s="4">
        <v>0</v>
      </c>
      <c r="C4" s="3" t="s">
        <v>10</v>
      </c>
      <c r="D4" s="5">
        <v>45909</v>
      </c>
      <c r="F4" s="3" t="s">
        <v>12</v>
      </c>
      <c r="G4" s="5">
        <v>45986</v>
      </c>
    </row>
    <row r="5" spans="1:7" ht="15.75" x14ac:dyDescent="0.25">
      <c r="A5" s="3" t="s">
        <v>4</v>
      </c>
      <c r="B5" s="4">
        <v>142</v>
      </c>
      <c r="C5" s="3" t="s">
        <v>10</v>
      </c>
      <c r="D5" s="5">
        <v>45909</v>
      </c>
      <c r="F5" s="7" t="s">
        <v>7</v>
      </c>
      <c r="G5" s="8" cm="1">
        <f t="array" ref="G5">AVERAGE(IF((B2:B12&gt;100)*(C2:C12="South")*(D2:D12&lt;=DATE(2025,11,25)), B2:B12))</f>
        <v>168.4</v>
      </c>
    </row>
    <row r="6" spans="1:7" x14ac:dyDescent="0.25">
      <c r="A6" s="3" t="s">
        <v>3</v>
      </c>
      <c r="B6" s="4">
        <v>0</v>
      </c>
      <c r="C6" s="3" t="s">
        <v>9</v>
      </c>
      <c r="D6" s="5">
        <v>45960</v>
      </c>
      <c r="F6" s="1"/>
    </row>
    <row r="7" spans="1:7" x14ac:dyDescent="0.25">
      <c r="A7" s="3" t="s">
        <v>4</v>
      </c>
      <c r="B7" s="4">
        <v>234</v>
      </c>
      <c r="C7" s="3" t="s">
        <v>9</v>
      </c>
      <c r="D7" s="5">
        <v>45986</v>
      </c>
    </row>
    <row r="8" spans="1:7" x14ac:dyDescent="0.25">
      <c r="A8" s="3" t="s">
        <v>3</v>
      </c>
      <c r="B8" s="4">
        <v>152</v>
      </c>
      <c r="C8" s="3" t="s">
        <v>9</v>
      </c>
      <c r="D8" s="5">
        <v>45961</v>
      </c>
    </row>
    <row r="9" spans="1:7" x14ac:dyDescent="0.25">
      <c r="A9" s="3" t="s">
        <v>4</v>
      </c>
      <c r="B9" s="4">
        <v>156</v>
      </c>
      <c r="C9" s="3" t="s">
        <v>9</v>
      </c>
      <c r="D9" s="5">
        <v>45906</v>
      </c>
    </row>
    <row r="10" spans="1:7" x14ac:dyDescent="0.25">
      <c r="A10" s="3" t="s">
        <v>3</v>
      </c>
      <c r="B10" s="4">
        <v>147</v>
      </c>
      <c r="C10" s="3" t="s">
        <v>10</v>
      </c>
      <c r="D10" s="5">
        <v>45909</v>
      </c>
    </row>
    <row r="11" spans="1:7" x14ac:dyDescent="0.25">
      <c r="A11" s="3" t="s">
        <v>4</v>
      </c>
      <c r="B11" s="4">
        <v>124</v>
      </c>
      <c r="C11" s="3" t="s">
        <v>10</v>
      </c>
      <c r="D11" s="5">
        <v>45916</v>
      </c>
    </row>
    <row r="12" spans="1:7" x14ac:dyDescent="0.25">
      <c r="A12" s="3" t="s">
        <v>3</v>
      </c>
      <c r="B12" s="4">
        <v>194</v>
      </c>
      <c r="C12" s="3" t="s">
        <v>9</v>
      </c>
      <c r="D12" s="5">
        <v>45940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9B07-DEBD-4ECD-8CF0-BDCEADBCA585}">
  <dimension ref="A1:P12"/>
  <sheetViews>
    <sheetView workbookViewId="0">
      <selection activeCell="H5" sqref="H5"/>
    </sheetView>
  </sheetViews>
  <sheetFormatPr defaultRowHeight="15" x14ac:dyDescent="0.25"/>
  <cols>
    <col min="1" max="1" width="10.42578125" customWidth="1"/>
    <col min="2" max="2" width="10.140625" customWidth="1"/>
    <col min="4" max="4" width="11" customWidth="1"/>
    <col min="5" max="5" width="14.28515625" customWidth="1"/>
    <col min="6" max="6" width="4" customWidth="1"/>
    <col min="7" max="7" width="12.7109375" customWidth="1"/>
    <col min="8" max="8" width="10.85546875" customWidth="1"/>
  </cols>
  <sheetData>
    <row r="1" spans="1:16" ht="15.75" x14ac:dyDescent="0.25">
      <c r="A1" s="2" t="s">
        <v>1</v>
      </c>
      <c r="B1" s="2" t="s">
        <v>2</v>
      </c>
      <c r="C1" s="2" t="s">
        <v>0</v>
      </c>
      <c r="D1" s="2" t="s">
        <v>8</v>
      </c>
      <c r="E1" s="9" t="s">
        <v>15</v>
      </c>
      <c r="F1" s="11" t="s">
        <v>14</v>
      </c>
      <c r="G1" s="2" t="s">
        <v>5</v>
      </c>
      <c r="H1" s="2" t="s">
        <v>6</v>
      </c>
    </row>
    <row r="2" spans="1:16" x14ac:dyDescent="0.25">
      <c r="A2" s="3" t="s">
        <v>3</v>
      </c>
      <c r="B2" s="4">
        <v>106</v>
      </c>
      <c r="C2" s="3" t="s">
        <v>9</v>
      </c>
      <c r="D2" s="5">
        <v>45920</v>
      </c>
      <c r="E2" s="5" t="str">
        <f>IF(AND(B2&gt;100, C2="South", D2&lt;=DATE(2025,11,25)), "Match", "No")</f>
        <v>Match</v>
      </c>
      <c r="G2" s="3" t="s">
        <v>2</v>
      </c>
      <c r="H2" s="6" t="s">
        <v>13</v>
      </c>
    </row>
    <row r="3" spans="1:16" x14ac:dyDescent="0.25">
      <c r="A3" s="3" t="s">
        <v>4</v>
      </c>
      <c r="B3" s="4">
        <v>118</v>
      </c>
      <c r="C3" s="3" t="s">
        <v>10</v>
      </c>
      <c r="D3" s="5">
        <v>45991</v>
      </c>
      <c r="E3" s="5" t="str">
        <f t="shared" ref="E3:E12" si="0">IF(AND(B3&gt;100, C3="South", D3&lt;=DATE(2025,11,25)), "Match", "No")</f>
        <v>No</v>
      </c>
      <c r="G3" s="3" t="s">
        <v>0</v>
      </c>
      <c r="H3" s="6" t="s">
        <v>9</v>
      </c>
    </row>
    <row r="4" spans="1:16" x14ac:dyDescent="0.25">
      <c r="A4" s="3" t="s">
        <v>3</v>
      </c>
      <c r="B4" s="4">
        <v>0</v>
      </c>
      <c r="C4" s="3" t="s">
        <v>10</v>
      </c>
      <c r="D4" s="5">
        <v>45909</v>
      </c>
      <c r="E4" s="5" t="str">
        <f t="shared" si="0"/>
        <v>No</v>
      </c>
      <c r="G4" s="3" t="s">
        <v>12</v>
      </c>
      <c r="H4" s="5">
        <v>45986</v>
      </c>
    </row>
    <row r="5" spans="1:16" ht="15.75" x14ac:dyDescent="0.25">
      <c r="A5" s="3" t="s">
        <v>4</v>
      </c>
      <c r="B5" s="4">
        <v>142</v>
      </c>
      <c r="C5" s="3" t="s">
        <v>10</v>
      </c>
      <c r="D5" s="5">
        <v>45909</v>
      </c>
      <c r="E5" s="5" t="str">
        <f t="shared" si="0"/>
        <v>No</v>
      </c>
      <c r="G5" s="7" t="s">
        <v>7</v>
      </c>
      <c r="H5" s="8">
        <f>AVERAGEIF(E2:E12, "Match", B2:B12)</f>
        <v>168.4</v>
      </c>
    </row>
    <row r="6" spans="1:16" x14ac:dyDescent="0.25">
      <c r="A6" s="3" t="s">
        <v>3</v>
      </c>
      <c r="B6" s="4">
        <v>0</v>
      </c>
      <c r="C6" s="3" t="s">
        <v>9</v>
      </c>
      <c r="D6" s="5">
        <v>45960</v>
      </c>
      <c r="E6" s="5" t="str">
        <f t="shared" si="0"/>
        <v>No</v>
      </c>
      <c r="G6" s="1"/>
    </row>
    <row r="7" spans="1:16" x14ac:dyDescent="0.25">
      <c r="A7" s="3" t="s">
        <v>4</v>
      </c>
      <c r="B7" s="4">
        <v>234</v>
      </c>
      <c r="C7" s="3" t="s">
        <v>9</v>
      </c>
      <c r="D7" s="5">
        <v>45986</v>
      </c>
      <c r="E7" s="5" t="str">
        <f t="shared" si="0"/>
        <v>Match</v>
      </c>
    </row>
    <row r="8" spans="1:16" x14ac:dyDescent="0.25">
      <c r="A8" s="3" t="s">
        <v>3</v>
      </c>
      <c r="B8" s="4">
        <v>152</v>
      </c>
      <c r="C8" s="3" t="s">
        <v>9</v>
      </c>
      <c r="D8" s="5">
        <v>45961</v>
      </c>
      <c r="E8" s="5" t="str">
        <f t="shared" si="0"/>
        <v>Match</v>
      </c>
    </row>
    <row r="9" spans="1:16" x14ac:dyDescent="0.25">
      <c r="A9" s="3" t="s">
        <v>4</v>
      </c>
      <c r="B9" s="4">
        <v>156</v>
      </c>
      <c r="C9" s="3" t="s">
        <v>9</v>
      </c>
      <c r="D9" s="5">
        <v>45906</v>
      </c>
      <c r="E9" s="5" t="str">
        <f t="shared" si="0"/>
        <v>Match</v>
      </c>
    </row>
    <row r="10" spans="1:16" x14ac:dyDescent="0.25">
      <c r="A10" s="3" t="s">
        <v>3</v>
      </c>
      <c r="B10" s="4">
        <v>147</v>
      </c>
      <c r="C10" s="3" t="s">
        <v>10</v>
      </c>
      <c r="D10" s="5">
        <v>45909</v>
      </c>
      <c r="E10" s="5" t="str">
        <f t="shared" si="0"/>
        <v>No</v>
      </c>
      <c r="P10" s="10"/>
    </row>
    <row r="11" spans="1:16" x14ac:dyDescent="0.25">
      <c r="A11" s="3" t="s">
        <v>4</v>
      </c>
      <c r="B11" s="4">
        <v>124</v>
      </c>
      <c r="C11" s="3" t="s">
        <v>10</v>
      </c>
      <c r="D11" s="5">
        <v>45916</v>
      </c>
      <c r="E11" s="5" t="str">
        <f t="shared" si="0"/>
        <v>No</v>
      </c>
      <c r="M11" t="s">
        <v>16</v>
      </c>
    </row>
    <row r="12" spans="1:16" x14ac:dyDescent="0.25">
      <c r="A12" s="3" t="s">
        <v>3</v>
      </c>
      <c r="B12" s="4">
        <v>194</v>
      </c>
      <c r="C12" s="3" t="s">
        <v>9</v>
      </c>
      <c r="D12" s="5">
        <v>45940</v>
      </c>
      <c r="E12" s="5" t="str">
        <f t="shared" si="0"/>
        <v>Match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Method 1</vt:lpstr>
      <vt:lpstr>Method 2</vt:lpstr>
      <vt:lpstr>Method 3</vt:lpstr>
      <vt:lpstr>Method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2025-08-05T18:06:56Z</dcterms:created>
  <dcterms:modified xsi:type="dcterms:W3CDTF">2025-08-06T21:33:38Z</dcterms:modified>
</cp:coreProperties>
</file>