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My Drive\how to calculate alpha in excel\"/>
    </mc:Choice>
  </mc:AlternateContent>
  <xr:revisionPtr revIDLastSave="0" documentId="13_ncr:1_{F9F0C1D9-7118-4F92-9A46-F2188EC2563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ingleReturn" sheetId="1" r:id="rId1"/>
    <sheet name="HistoryDat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3" l="1"/>
  <c r="C7" i="3"/>
  <c r="B7" i="3"/>
  <c r="B6" i="1"/>
  <c r="B5" i="1"/>
  <c r="B11" i="3" l="1"/>
  <c r="B12" i="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</future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<sst xmlns="http://schemas.openxmlformats.org/spreadsheetml/2006/main" count="14" uniqueCount="11">
  <si>
    <t>Date</t>
  </si>
  <si>
    <t>Portfolio Returns</t>
  </si>
  <si>
    <t>Market Returns</t>
  </si>
  <si>
    <t>Mean</t>
  </si>
  <si>
    <t>Beta</t>
  </si>
  <si>
    <t>Alpha</t>
  </si>
  <si>
    <t>Portfolio Return</t>
  </si>
  <si>
    <t>Risk-Free Rate</t>
  </si>
  <si>
    <t>Market Return</t>
  </si>
  <si>
    <t>Risk free rate</t>
  </si>
  <si>
    <t>Expected Rate of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</si>
</sst>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0.00000000000000000%"/>
    <numFmt numFmtId="184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10" fontId="0" fillId="0" borderId="0" xfId="0" applyNumberFormat="1"/>
    <xf numFmtId="2" fontId="0" fillId="0" borderId="0" xfId="0" applyNumberFormat="1"/>
    <xf numFmtId="10" fontId="0" fillId="0" borderId="0" xfId="1" applyNumberFormat="1" applyFont="1"/>
    <xf numFmtId="0" fontId="2" fillId="2" borderId="2" xfId="0" applyFont="1" applyFill="1" applyBorder="1" applyAlignment="1">
      <alignment horizontal="center" vertical="center"/>
    </xf>
    <xf numFmtId="9" fontId="0" fillId="0" borderId="1" xfId="1" applyFont="1" applyBorder="1"/>
    <xf numFmtId="10" fontId="0" fillId="0" borderId="1" xfId="0" applyNumberFormat="1" applyBorder="1"/>
    <xf numFmtId="2" fontId="0" fillId="0" borderId="1" xfId="1" applyNumberFormat="1" applyFont="1" applyBorder="1"/>
    <xf numFmtId="172" fontId="0" fillId="0" borderId="0" xfId="0" applyNumberFormat="1"/>
    <xf numFmtId="0" fontId="2" fillId="2" borderId="3" xfId="0" applyFont="1" applyFill="1" applyBorder="1" applyAlignment="1">
      <alignment horizontal="center" vertical="center"/>
    </xf>
    <xf numFmtId="14" fontId="0" fillId="0" borderId="1" xfId="0" applyNumberFormat="1" applyBorder="1"/>
    <xf numFmtId="0" fontId="2" fillId="2" borderId="4" xfId="0" applyFont="1" applyFill="1" applyBorder="1" applyAlignment="1">
      <alignment horizontal="center" vertical="center"/>
    </xf>
    <xf numFmtId="10" fontId="0" fillId="0" borderId="1" xfId="0" applyNumberFormat="1" applyFill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84" fontId="0" fillId="0" borderId="1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06/relationships/rdSupportingPropertyBag" Target="richData/rdsupportingpropertybag.xml"/><Relationship Id="rId5" Type="http://schemas.openxmlformats.org/officeDocument/2006/relationships/sharedStrings" Target="sharedStrings.xml"/><Relationship Id="rId10" Type="http://schemas.microsoft.com/office/2017/06/relationships/rdSupportingPropertyBagStructure" Target="richData/rdsupportingpropertybagstructure.xml"/><Relationship Id="rId4" Type="http://schemas.openxmlformats.org/officeDocument/2006/relationships/styles" Target="styles.xml"/><Relationship Id="rId9" Type="http://schemas.microsoft.com/office/2017/06/relationships/richStyles" Target="richData/richStyl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">
  <rv s="0">
    <fb>45873</fb>
    <v>0</v>
  </rv>
  <rv s="0">
    <fb>45874</fb>
    <v>0</v>
  </rv>
  <rv s="0">
    <fb>45875</fb>
    <v>0</v>
  </rv>
  <rv s="0">
    <fb>45876</fb>
    <v>0</v>
  </rv>
  <rv s="0">
    <fb>45877</fb>
    <v>0</v>
  </rv>
</rvData>
</file>

<file path=xl/richData/rdrichvaluestructure.xml><?xml version="1.0" encoding="utf-8"?>
<rvStructures xmlns="http://schemas.microsoft.com/office/spreadsheetml/2017/richdata" count="1">
  <s t="_formattednumber">
    <k n="_Format" t="spb"/>
  </s>
</rvStructures>
</file>

<file path=xl/richData/rdsupportingpropertybag.xml><?xml version="1.0" encoding="utf-8"?>
<supportingPropertyBags xmlns="http://schemas.microsoft.com/office/spreadsheetml/2017/richdata2">
  <spbData count="1">
    <spb s="0">
      <v>1</v>
    </spb>
  </spbData>
</supportingPropertyBags>
</file>

<file path=xl/richData/rdsupportingpropertybagstructure.xml><?xml version="1.0" encoding="utf-8"?>
<spbStructures xmlns="http://schemas.microsoft.com/office/spreadsheetml/2017/richdata2" count="1">
  <s>
    <k n="_Self" t="i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1">
    <x:dxf>
      <x:numFmt numFmtId="19" formatCode="dd/mm/yy"/>
    </x:dxf>
  </dxfs>
  <richStyles>
    <rSty dxfid="0"/>
  </richStyles>
</rich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>
      <selection activeCell="B6" sqref="B6"/>
    </sheetView>
  </sheetViews>
  <sheetFormatPr defaultRowHeight="15" x14ac:dyDescent="0.25"/>
  <cols>
    <col min="1" max="1" width="25.140625" bestFit="1" customWidth="1"/>
    <col min="3" max="3" width="21.5703125" bestFit="1" customWidth="1"/>
    <col min="6" max="6" width="15.42578125" bestFit="1" customWidth="1"/>
    <col min="7" max="8" width="13.85546875" bestFit="1" customWidth="1"/>
    <col min="9" max="9" width="5" bestFit="1" customWidth="1"/>
  </cols>
  <sheetData>
    <row r="1" spans="1:3" ht="15.75" x14ac:dyDescent="0.25">
      <c r="A1" s="4" t="s">
        <v>6</v>
      </c>
      <c r="B1" s="5">
        <v>0.12</v>
      </c>
    </row>
    <row r="2" spans="1:3" ht="15.75" x14ac:dyDescent="0.25">
      <c r="A2" s="4" t="s">
        <v>7</v>
      </c>
      <c r="B2" s="5">
        <v>0.03</v>
      </c>
    </row>
    <row r="3" spans="1:3" ht="15.75" x14ac:dyDescent="0.25">
      <c r="A3" s="4" t="s">
        <v>4</v>
      </c>
      <c r="B3" s="7">
        <v>1.2</v>
      </c>
    </row>
    <row r="4" spans="1:3" ht="15.75" x14ac:dyDescent="0.25">
      <c r="A4" s="4" t="s">
        <v>8</v>
      </c>
      <c r="B4" s="5">
        <v>0.1</v>
      </c>
    </row>
    <row r="5" spans="1:3" ht="15.75" x14ac:dyDescent="0.25">
      <c r="A5" s="15" t="s">
        <v>10</v>
      </c>
      <c r="B5" s="16">
        <f>B2+B3*(B4-B2)</f>
        <v>0.114</v>
      </c>
      <c r="C5" s="1"/>
    </row>
    <row r="6" spans="1:3" ht="15.75" x14ac:dyDescent="0.25">
      <c r="A6" s="4" t="s">
        <v>5</v>
      </c>
      <c r="B6" s="6">
        <f>B1-B5</f>
        <v>5.9999999999999915E-3</v>
      </c>
      <c r="C6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D5914-FBCD-496D-A7AD-FC467DCFF3A5}">
  <dimension ref="A1:D19"/>
  <sheetViews>
    <sheetView showGridLines="0" workbookViewId="0">
      <selection activeCell="B12" sqref="B12"/>
    </sheetView>
  </sheetViews>
  <sheetFormatPr defaultRowHeight="15" x14ac:dyDescent="0.25"/>
  <cols>
    <col min="1" max="1" width="25.140625" bestFit="1" customWidth="1"/>
    <col min="2" max="2" width="20.42578125" bestFit="1" customWidth="1"/>
    <col min="3" max="3" width="16.42578125" bestFit="1" customWidth="1"/>
  </cols>
  <sheetData>
    <row r="1" spans="1:4" ht="15.75" x14ac:dyDescent="0.25">
      <c r="A1" s="9" t="s">
        <v>0</v>
      </c>
      <c r="B1" s="9" t="s">
        <v>1</v>
      </c>
      <c r="C1" s="9" t="s">
        <v>2</v>
      </c>
    </row>
    <row r="2" spans="1:4" x14ac:dyDescent="0.25">
      <c r="A2" s="10" vm="1">
        <v>45873</v>
      </c>
      <c r="B2" s="6">
        <v>4.7929637315940257E-3</v>
      </c>
      <c r="C2" s="6">
        <v>1.4737071598153798E-2</v>
      </c>
    </row>
    <row r="3" spans="1:4" x14ac:dyDescent="0.25">
      <c r="A3" s="10" vm="2">
        <v>45874</v>
      </c>
      <c r="B3" s="6">
        <v>-2.114580772067897E-3</v>
      </c>
      <c r="C3" s="6">
        <v>-4.8578659513360319E-3</v>
      </c>
    </row>
    <row r="4" spans="1:4" x14ac:dyDescent="0.25">
      <c r="A4" s="10" vm="3">
        <v>45875</v>
      </c>
      <c r="B4" s="6">
        <v>5.0906761285235629E-2</v>
      </c>
      <c r="C4" s="6">
        <v>7.2818886237755653E-3</v>
      </c>
    </row>
    <row r="5" spans="1:4" x14ac:dyDescent="0.25">
      <c r="A5" s="10" vm="4">
        <v>45876</v>
      </c>
      <c r="B5" s="6">
        <v>3.1793669402110203E-2</v>
      </c>
      <c r="C5" s="6">
        <v>-7.9747078829836126E-4</v>
      </c>
    </row>
    <row r="6" spans="1:4" x14ac:dyDescent="0.25">
      <c r="A6" s="10" vm="5">
        <v>45877</v>
      </c>
      <c r="B6" s="6">
        <v>4.2357860291778363E-2</v>
      </c>
      <c r="C6" s="6">
        <v>7.7996845425867224E-3</v>
      </c>
    </row>
    <row r="7" spans="1:4" ht="15.75" x14ac:dyDescent="0.25">
      <c r="A7" s="14" t="s">
        <v>3</v>
      </c>
      <c r="B7" s="6">
        <f>AVERAGE(B2:B6)</f>
        <v>2.5547334787730063E-2</v>
      </c>
      <c r="C7" s="6">
        <f>AVERAGE(C2:C6)</f>
        <v>4.8326616049763384E-3</v>
      </c>
    </row>
    <row r="9" spans="1:4" ht="15.75" x14ac:dyDescent="0.25">
      <c r="A9" s="11" t="s">
        <v>9</v>
      </c>
      <c r="B9" s="12">
        <v>0.02</v>
      </c>
    </row>
    <row r="10" spans="1:4" ht="15.75" x14ac:dyDescent="0.25">
      <c r="A10" s="11" t="s">
        <v>4</v>
      </c>
      <c r="B10" s="13">
        <f>SLOPE(B2:B6,C2:C6)</f>
        <v>0.58413811475827426</v>
      </c>
    </row>
    <row r="11" spans="1:4" ht="15.75" x14ac:dyDescent="0.25">
      <c r="A11" s="11" t="s">
        <v>10</v>
      </c>
      <c r="B11" s="6">
        <f>B9+B10*(C7-B9)</f>
        <v>1.1140179544030088E-2</v>
      </c>
    </row>
    <row r="12" spans="1:4" ht="15.75" x14ac:dyDescent="0.25">
      <c r="A12" s="14" t="s">
        <v>5</v>
      </c>
      <c r="B12" s="6">
        <f>B7-B11</f>
        <v>1.4407155243699975E-2</v>
      </c>
      <c r="C12" s="3"/>
    </row>
    <row r="15" spans="1:4" x14ac:dyDescent="0.25">
      <c r="D15" s="1"/>
    </row>
    <row r="17" spans="3:3" x14ac:dyDescent="0.25">
      <c r="C17" s="1"/>
    </row>
    <row r="19" spans="3:3" x14ac:dyDescent="0.25">
      <c r="C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SingleReturn</vt:lpstr>
      <vt:lpstr>HistoryData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Rudra nil utsa</cp:lastModifiedBy>
  <dcterms:created xsi:type="dcterms:W3CDTF">2015-06-05T18:17:20Z</dcterms:created>
  <dcterms:modified xsi:type="dcterms:W3CDTF">2025-08-11T12:40:06Z</dcterms:modified>
</cp:coreProperties>
</file>