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My Drive\how to prepare budget for a company in excel\"/>
    </mc:Choice>
  </mc:AlternateContent>
  <xr:revisionPtr revIDLastSave="0" documentId="13_ncr:1_{110658CA-488C-4BF2-9626-38FB6F2202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G25" i="1"/>
  <c r="E25" i="1"/>
  <c r="F24" i="1"/>
  <c r="G24" i="1"/>
  <c r="E24" i="1"/>
  <c r="F22" i="1"/>
  <c r="G22" i="1"/>
  <c r="E22" i="1"/>
  <c r="F19" i="1"/>
  <c r="G19" i="1"/>
  <c r="E19" i="1"/>
  <c r="F16" i="1"/>
  <c r="G16" i="1"/>
  <c r="E16" i="1"/>
  <c r="F15" i="1"/>
  <c r="G15" i="1"/>
  <c r="E15" i="1"/>
  <c r="F11" i="1"/>
  <c r="G11" i="1"/>
  <c r="E11" i="1"/>
  <c r="F7" i="1"/>
  <c r="G7" i="1"/>
  <c r="E7" i="1"/>
  <c r="B19" i="1"/>
  <c r="B22" i="1" s="1"/>
  <c r="D11" i="1"/>
  <c r="D19" i="1" s="1"/>
  <c r="D22" i="1" s="1"/>
  <c r="D24" i="1" s="1"/>
  <c r="C11" i="1"/>
  <c r="C19" i="1" s="1"/>
  <c r="C22" i="1" s="1"/>
  <c r="B11" i="1"/>
  <c r="F6" i="1"/>
  <c r="G6" i="1"/>
  <c r="E6" i="1"/>
  <c r="B24" i="1" l="1"/>
  <c r="B25" i="1" s="1"/>
  <c r="C24" i="1"/>
  <c r="C25" i="1" s="1"/>
  <c r="D25" i="1"/>
</calcChain>
</file>

<file path=xl/sharedStrings.xml><?xml version="1.0" encoding="utf-8"?>
<sst xmlns="http://schemas.openxmlformats.org/spreadsheetml/2006/main" count="18" uniqueCount="18">
  <si>
    <t>XYZ Company</t>
  </si>
  <si>
    <t>Month</t>
  </si>
  <si>
    <t>Revenue</t>
  </si>
  <si>
    <t>Service Revenue</t>
  </si>
  <si>
    <t>Total revenue</t>
  </si>
  <si>
    <t>Net Variable Costs of Revenue</t>
  </si>
  <si>
    <t>Gross Profit</t>
  </si>
  <si>
    <t>Expenses</t>
  </si>
  <si>
    <t>Salaries</t>
  </si>
  <si>
    <t>Location</t>
  </si>
  <si>
    <t>Sales &amp; Marketing</t>
  </si>
  <si>
    <t>Administration</t>
  </si>
  <si>
    <t>Other costs</t>
  </si>
  <si>
    <t>Profit before depreciation and interest</t>
  </si>
  <si>
    <t>Financial expenses</t>
  </si>
  <si>
    <t>Profit before taxes</t>
  </si>
  <si>
    <t>Tax</t>
  </si>
  <si>
    <t>Profit/loss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</si>
</sst>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/yy;@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</cellStyleXfs>
  <cellXfs count="13">
    <xf numFmtId="0" fontId="0" fillId="0" borderId="0" xfId="0"/>
    <xf numFmtId="3" fontId="1" fillId="0" borderId="0" xfId="6" applyNumberFormat="1"/>
    <xf numFmtId="3" fontId="4" fillId="4" borderId="1" xfId="3" applyNumberFormat="1" applyBorder="1"/>
    <xf numFmtId="0" fontId="6" fillId="7" borderId="2" xfId="0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>
      <alignment horizontal="center" vertical="center"/>
    </xf>
    <xf numFmtId="3" fontId="2" fillId="2" borderId="3" xfId="1" applyNumberFormat="1" applyBorder="1"/>
    <xf numFmtId="3" fontId="1" fillId="0" borderId="3" xfId="6" applyNumberFormat="1" applyBorder="1"/>
    <xf numFmtId="165" fontId="1" fillId="0" borderId="3" xfId="6" applyNumberFormat="1" applyBorder="1"/>
    <xf numFmtId="3" fontId="1" fillId="6" borderId="3" xfId="5" applyNumberFormat="1" applyBorder="1"/>
    <xf numFmtId="0" fontId="3" fillId="3" borderId="3" xfId="2" applyBorder="1"/>
    <xf numFmtId="0" fontId="1" fillId="0" borderId="3" xfId="6" applyBorder="1"/>
    <xf numFmtId="3" fontId="5" fillId="5" borderId="3" xfId="4" applyNumberFormat="1" applyBorder="1"/>
    <xf numFmtId="165" fontId="5" fillId="5" borderId="3" xfId="4" applyNumberFormat="1" applyBorder="1"/>
  </cellXfs>
  <cellStyles count="7">
    <cellStyle name="20% - Accent1" xfId="5" builtinId="30"/>
    <cellStyle name="Accent1" xfId="4" builtinId="29"/>
    <cellStyle name="Bad" xfId="2" builtinId="27"/>
    <cellStyle name="Good" xfId="1" builtinId="26"/>
    <cellStyle name="Neutral" xfId="3" builtinId="28"/>
    <cellStyle name="Normal" xfId="0" builtinId="0"/>
    <cellStyle name="Normal 2" xfId="6" xr:uid="{38E6BBB3-8DE5-4E45-894F-EDF1657E6B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showGridLines="0" tabSelected="1" workbookViewId="0">
      <selection activeCell="K27" sqref="K27"/>
    </sheetView>
  </sheetViews>
  <sheetFormatPr defaultRowHeight="15" x14ac:dyDescent="0.25"/>
  <cols>
    <col min="1" max="1" width="35" bestFit="1" customWidth="1"/>
    <col min="2" max="3" width="10.85546875" bestFit="1" customWidth="1"/>
    <col min="4" max="7" width="11.140625" bestFit="1" customWidth="1"/>
  </cols>
  <sheetData>
    <row r="1" spans="1:7" x14ac:dyDescent="0.25">
      <c r="A1" s="1"/>
      <c r="B1" s="1"/>
      <c r="C1" s="1"/>
      <c r="D1" s="1"/>
    </row>
    <row r="2" spans="1:7" x14ac:dyDescent="0.25">
      <c r="A2" s="2" t="s">
        <v>0</v>
      </c>
      <c r="B2" s="1"/>
      <c r="C2" s="1"/>
      <c r="D2" s="1"/>
    </row>
    <row r="3" spans="1:7" x14ac:dyDescent="0.25">
      <c r="A3" s="1"/>
      <c r="B3" s="1"/>
      <c r="C3" s="1"/>
      <c r="D3" s="1"/>
    </row>
    <row r="4" spans="1:7" ht="15.75" x14ac:dyDescent="0.25">
      <c r="A4" s="3" t="s">
        <v>1</v>
      </c>
      <c r="B4" s="4">
        <v>45658</v>
      </c>
      <c r="C4" s="4">
        <v>45689</v>
      </c>
      <c r="D4" s="4">
        <v>45717</v>
      </c>
      <c r="E4" s="4">
        <v>45748</v>
      </c>
      <c r="F4" s="4">
        <v>45778</v>
      </c>
      <c r="G4" s="4">
        <v>45809</v>
      </c>
    </row>
    <row r="5" spans="1:7" x14ac:dyDescent="0.25">
      <c r="A5" s="5" t="s">
        <v>2</v>
      </c>
      <c r="B5" s="6"/>
      <c r="C5" s="6"/>
      <c r="D5" s="6"/>
      <c r="E5" s="6"/>
      <c r="F5" s="6"/>
      <c r="G5" s="6"/>
    </row>
    <row r="6" spans="1:7" x14ac:dyDescent="0.25">
      <c r="A6" s="6" t="s">
        <v>3</v>
      </c>
      <c r="B6" s="7">
        <v>96929</v>
      </c>
      <c r="C6" s="7">
        <v>93043</v>
      </c>
      <c r="D6" s="7">
        <v>101352</v>
      </c>
      <c r="E6" s="7">
        <f>_xlfn.FORECAST.ETS(E4,$B$6:$D$6,$B$4:$D$4)</f>
        <v>102173.0522061607</v>
      </c>
      <c r="F6" s="7">
        <f t="shared" ref="F6:G7" si="0">_xlfn.FORECAST.ETS(F4,$B$6:$D$6,$B$4:$D$4)</f>
        <v>104024.45329276785</v>
      </c>
      <c r="G6" s="7">
        <f t="shared" si="0"/>
        <v>105937.56774892857</v>
      </c>
    </row>
    <row r="7" spans="1:7" x14ac:dyDescent="0.25">
      <c r="A7" s="6" t="s">
        <v>4</v>
      </c>
      <c r="B7" s="7">
        <v>96929</v>
      </c>
      <c r="C7" s="7">
        <v>93043</v>
      </c>
      <c r="D7" s="7">
        <v>101352</v>
      </c>
      <c r="E7" s="7">
        <f>E6</f>
        <v>102173.0522061607</v>
      </c>
      <c r="F7" s="7">
        <f t="shared" ref="F7:G7" si="1">F6</f>
        <v>104024.45329276785</v>
      </c>
      <c r="G7" s="7">
        <f t="shared" si="1"/>
        <v>105937.56774892857</v>
      </c>
    </row>
    <row r="8" spans="1:7" x14ac:dyDescent="0.25">
      <c r="A8" s="6"/>
      <c r="B8" s="7"/>
      <c r="C8" s="7"/>
      <c r="D8" s="7"/>
      <c r="E8" s="7"/>
      <c r="F8" s="7"/>
      <c r="G8" s="7"/>
    </row>
    <row r="9" spans="1:7" x14ac:dyDescent="0.25">
      <c r="A9" s="6" t="s">
        <v>5</v>
      </c>
      <c r="B9" s="7">
        <v>-30000</v>
      </c>
      <c r="C9" s="7">
        <v>-30000</v>
      </c>
      <c r="D9" s="7">
        <v>-30000</v>
      </c>
      <c r="E9" s="7">
        <v>-30000</v>
      </c>
      <c r="F9" s="7">
        <v>-30000</v>
      </c>
      <c r="G9" s="7">
        <v>-30000</v>
      </c>
    </row>
    <row r="10" spans="1:7" x14ac:dyDescent="0.25">
      <c r="A10" s="6"/>
      <c r="B10" s="7"/>
      <c r="C10" s="7"/>
      <c r="D10" s="7"/>
      <c r="E10" s="7"/>
      <c r="F10" s="7"/>
      <c r="G10" s="7"/>
    </row>
    <row r="11" spans="1:7" x14ac:dyDescent="0.25">
      <c r="A11" s="8" t="s">
        <v>6</v>
      </c>
      <c r="B11" s="7">
        <f>B7+B9</f>
        <v>66929</v>
      </c>
      <c r="C11" s="7">
        <f t="shared" ref="C11:G11" si="2">C7+C9</f>
        <v>63043</v>
      </c>
      <c r="D11" s="7">
        <f t="shared" si="2"/>
        <v>71352</v>
      </c>
      <c r="E11" s="7">
        <f t="shared" si="2"/>
        <v>72173.052206160704</v>
      </c>
      <c r="F11" s="7">
        <f t="shared" si="2"/>
        <v>74024.453292767852</v>
      </c>
      <c r="G11" s="7">
        <f t="shared" si="2"/>
        <v>75937.567748928574</v>
      </c>
    </row>
    <row r="12" spans="1:7" x14ac:dyDescent="0.25">
      <c r="A12" s="6"/>
      <c r="B12" s="7"/>
      <c r="C12" s="7"/>
      <c r="D12" s="7"/>
      <c r="E12" s="7"/>
      <c r="F12" s="7"/>
      <c r="G12" s="7"/>
    </row>
    <row r="13" spans="1:7" x14ac:dyDescent="0.25">
      <c r="A13" s="9" t="s">
        <v>7</v>
      </c>
      <c r="B13" s="7"/>
      <c r="C13" s="7"/>
      <c r="D13" s="7"/>
      <c r="E13" s="7"/>
      <c r="F13" s="7"/>
      <c r="G13" s="7"/>
    </row>
    <row r="14" spans="1:7" x14ac:dyDescent="0.25">
      <c r="A14" s="6" t="s">
        <v>8</v>
      </c>
      <c r="B14" s="7">
        <v>-16204</v>
      </c>
      <c r="C14" s="7">
        <v>-16204</v>
      </c>
      <c r="D14" s="7">
        <v>-16204</v>
      </c>
      <c r="E14" s="7">
        <v>-16204</v>
      </c>
      <c r="F14" s="7">
        <v>-16204</v>
      </c>
      <c r="G14" s="7">
        <v>-16204</v>
      </c>
    </row>
    <row r="15" spans="1:7" x14ac:dyDescent="0.25">
      <c r="A15" s="6" t="s">
        <v>9</v>
      </c>
      <c r="B15" s="7">
        <v>-9802</v>
      </c>
      <c r="C15" s="7">
        <v>-9802</v>
      </c>
      <c r="D15" s="7">
        <v>-9802</v>
      </c>
      <c r="E15" s="7">
        <f>B15*110%</f>
        <v>-10782.2</v>
      </c>
      <c r="F15" s="7">
        <f t="shared" ref="F15:G16" si="3">C15*110%</f>
        <v>-10782.2</v>
      </c>
      <c r="G15" s="7">
        <f t="shared" si="3"/>
        <v>-10782.2</v>
      </c>
    </row>
    <row r="16" spans="1:7" x14ac:dyDescent="0.25">
      <c r="A16" s="6" t="s">
        <v>10</v>
      </c>
      <c r="B16" s="7">
        <v>-2252</v>
      </c>
      <c r="C16" s="7">
        <v>-2252</v>
      </c>
      <c r="D16" s="7">
        <v>-2252</v>
      </c>
      <c r="E16" s="7">
        <f>B16+B16*15%</f>
        <v>-2589.8000000000002</v>
      </c>
      <c r="F16" s="7">
        <f t="shared" ref="F16:G16" si="4">C16+C16*15%</f>
        <v>-2589.8000000000002</v>
      </c>
      <c r="G16" s="7">
        <f t="shared" si="4"/>
        <v>-2589.8000000000002</v>
      </c>
    </row>
    <row r="17" spans="1:7" x14ac:dyDescent="0.25">
      <c r="A17" s="6" t="s">
        <v>11</v>
      </c>
      <c r="B17" s="7">
        <v>-2366</v>
      </c>
      <c r="C17" s="7">
        <v>-2366</v>
      </c>
      <c r="D17" s="7">
        <v>-2366</v>
      </c>
      <c r="E17" s="7">
        <v>-2366</v>
      </c>
      <c r="F17" s="7">
        <v>-2366</v>
      </c>
      <c r="G17" s="7">
        <v>-2366</v>
      </c>
    </row>
    <row r="18" spans="1:7" x14ac:dyDescent="0.25">
      <c r="A18" s="6" t="s">
        <v>12</v>
      </c>
      <c r="B18" s="7">
        <v>-3229</v>
      </c>
      <c r="C18" s="7">
        <v>-3229</v>
      </c>
      <c r="D18" s="7">
        <v>-3229</v>
      </c>
      <c r="E18" s="7">
        <v>-3229</v>
      </c>
      <c r="F18" s="7">
        <v>-3229</v>
      </c>
      <c r="G18" s="7">
        <v>-3229</v>
      </c>
    </row>
    <row r="19" spans="1:7" x14ac:dyDescent="0.25">
      <c r="A19" s="6" t="s">
        <v>13</v>
      </c>
      <c r="B19" s="7">
        <f>B11+SUM(B14:B18)</f>
        <v>33076</v>
      </c>
      <c r="C19" s="7">
        <f t="shared" ref="C19:G19" si="5">C11+SUM(C14:C18)</f>
        <v>29190</v>
      </c>
      <c r="D19" s="7">
        <f t="shared" si="5"/>
        <v>37499</v>
      </c>
      <c r="E19" s="7">
        <f t="shared" si="5"/>
        <v>37002.052206160704</v>
      </c>
      <c r="F19" s="7">
        <f t="shared" si="5"/>
        <v>38853.453292767852</v>
      </c>
      <c r="G19" s="7">
        <f t="shared" si="5"/>
        <v>40766.567748928574</v>
      </c>
    </row>
    <row r="20" spans="1:7" x14ac:dyDescent="0.25">
      <c r="A20" s="6"/>
      <c r="B20" s="7"/>
      <c r="C20" s="7"/>
      <c r="D20" s="7"/>
      <c r="E20" s="7"/>
      <c r="F20" s="7"/>
      <c r="G20" s="7"/>
    </row>
    <row r="21" spans="1:7" x14ac:dyDescent="0.25">
      <c r="A21" s="6" t="s">
        <v>14</v>
      </c>
      <c r="B21" s="7">
        <v>-200</v>
      </c>
      <c r="C21" s="7">
        <v>-200</v>
      </c>
      <c r="D21" s="7">
        <v>-200</v>
      </c>
      <c r="E21" s="7">
        <v>-200</v>
      </c>
      <c r="F21" s="7">
        <v>-200</v>
      </c>
      <c r="G21" s="7">
        <v>-200</v>
      </c>
    </row>
    <row r="22" spans="1:7" x14ac:dyDescent="0.25">
      <c r="A22" s="6" t="s">
        <v>15</v>
      </c>
      <c r="B22" s="7">
        <f t="shared" ref="B22:E22" si="6">B19+B21</f>
        <v>32876</v>
      </c>
      <c r="C22" s="7">
        <f t="shared" si="6"/>
        <v>28990</v>
      </c>
      <c r="D22" s="7">
        <f t="shared" si="6"/>
        <v>37299</v>
      </c>
      <c r="E22" s="7">
        <f t="shared" si="6"/>
        <v>36802.052206160704</v>
      </c>
      <c r="F22" s="7">
        <f t="shared" ref="F22" si="7">F19+F21</f>
        <v>38653.453292767852</v>
      </c>
      <c r="G22" s="7">
        <f t="shared" ref="G22" si="8">G19+G21</f>
        <v>40566.567748928574</v>
      </c>
    </row>
    <row r="23" spans="1:7" x14ac:dyDescent="0.25">
      <c r="A23" s="10"/>
      <c r="B23" s="10"/>
      <c r="C23" s="10"/>
      <c r="D23" s="10"/>
      <c r="E23" s="10"/>
      <c r="F23" s="10"/>
      <c r="G23" s="10"/>
    </row>
    <row r="24" spans="1:7" x14ac:dyDescent="0.25">
      <c r="A24" s="6" t="s">
        <v>16</v>
      </c>
      <c r="B24" s="7">
        <f t="shared" ref="B24:G24" si="9">-B22*15%</f>
        <v>-4931.3999999999996</v>
      </c>
      <c r="C24" s="7">
        <f t="shared" si="9"/>
        <v>-4348.5</v>
      </c>
      <c r="D24" s="7">
        <f t="shared" si="9"/>
        <v>-5594.8499999999995</v>
      </c>
      <c r="E24" s="7">
        <f t="shared" si="9"/>
        <v>-5520.3078309241055</v>
      </c>
      <c r="F24" s="7">
        <f t="shared" si="9"/>
        <v>-5798.0179939151776</v>
      </c>
      <c r="G24" s="7">
        <f t="shared" si="9"/>
        <v>-6084.985162339286</v>
      </c>
    </row>
    <row r="25" spans="1:7" x14ac:dyDescent="0.25">
      <c r="A25" s="11" t="s">
        <v>17</v>
      </c>
      <c r="B25" s="12">
        <f t="shared" ref="B25:E25" si="10">B22+B24</f>
        <v>27944.6</v>
      </c>
      <c r="C25" s="12">
        <f t="shared" si="10"/>
        <v>24641.5</v>
      </c>
      <c r="D25" s="12">
        <f t="shared" si="10"/>
        <v>31704.15</v>
      </c>
      <c r="E25" s="12">
        <f t="shared" si="10"/>
        <v>31281.744375236598</v>
      </c>
      <c r="F25" s="12">
        <f t="shared" ref="F25" si="11">F22+F24</f>
        <v>32855.435298852673</v>
      </c>
      <c r="G25" s="12">
        <f t="shared" ref="G25" si="12">G22+G24</f>
        <v>34481.582586589284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Rudra nil utsa</cp:lastModifiedBy>
  <dcterms:created xsi:type="dcterms:W3CDTF">2015-06-05T18:17:20Z</dcterms:created>
  <dcterms:modified xsi:type="dcterms:W3CDTF">2025-08-12T13:13:26Z</dcterms:modified>
</cp:coreProperties>
</file>