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dra\Desktop\"/>
    </mc:Choice>
  </mc:AlternateContent>
  <xr:revisionPtr revIDLastSave="0" documentId="13_ncr:1_{450DE4DA-A39A-40B4-A039-A1477CCA2E30}" xr6:coauthVersionLast="47" xr6:coauthVersionMax="47" xr10:uidLastSave="{00000000-0000-0000-0000-000000000000}"/>
  <bookViews>
    <workbookView xWindow="-120" yWindow="-120" windowWidth="29040" windowHeight="15840" firstSheet="4" activeTab="6" xr2:uid="{1356C60B-96B5-4561-9F72-89A3E6DDF48F}"/>
  </bookViews>
  <sheets>
    <sheet name="Sample" sheetId="12" r:id="rId1"/>
    <sheet name="Scenario Manager" sheetId="3" r:id="rId2"/>
    <sheet name="Scenario Summary" sheetId="6" r:id="rId3"/>
    <sheet name="Goal Seek" sheetId="7" r:id="rId4"/>
    <sheet name="Data Table(1 Variable)" sheetId="15" r:id="rId5"/>
    <sheet name="Data Table (2 Variables)" sheetId="14" r:id="rId6"/>
    <sheet name="Data Table (3 Variables)" sheetId="1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8" l="1"/>
  <c r="G3" i="18" s="1"/>
  <c r="H3" i="18" s="1"/>
  <c r="I3" i="18" s="1"/>
  <c r="J3" i="18" s="1"/>
  <c r="B4" i="18"/>
  <c r="A6" i="18" s="1"/>
  <c r="E2" i="15"/>
  <c r="B4" i="14"/>
  <c r="A6" i="14" s="1"/>
  <c r="B4" i="15"/>
  <c r="B8" i="7"/>
  <c r="B9" i="7" s="1"/>
  <c r="C4" i="3"/>
  <c r="D4" i="3"/>
  <c r="B7" i="7"/>
  <c r="B4" i="3"/>
  <c r="B10" i="7" l="1"/>
  <c r="B7" i="3"/>
  <c r="B8" i="3" s="1"/>
</calcChain>
</file>

<file path=xl/sharedStrings.xml><?xml version="1.0" encoding="utf-8"?>
<sst xmlns="http://schemas.openxmlformats.org/spreadsheetml/2006/main" count="75" uniqueCount="44">
  <si>
    <t>Scenario</t>
  </si>
  <si>
    <t>T-Shirt Units</t>
  </si>
  <si>
    <t>Mug Units</t>
  </si>
  <si>
    <t>Cap Units</t>
  </si>
  <si>
    <t>Fixed Cost</t>
  </si>
  <si>
    <t>Best Case</t>
  </si>
  <si>
    <t>$4,000</t>
  </si>
  <si>
    <t>Worst Case</t>
  </si>
  <si>
    <t>$6,000</t>
  </si>
  <si>
    <t>Item</t>
  </si>
  <si>
    <t>T-Shirts</t>
  </si>
  <si>
    <t>Mugs</t>
  </si>
  <si>
    <t>Caps</t>
  </si>
  <si>
    <t>Selling Price</t>
  </si>
  <si>
    <t>Units Sold</t>
  </si>
  <si>
    <t>Total Revenue</t>
  </si>
  <si>
    <t>Total Cost</t>
  </si>
  <si>
    <t>Net Profit</t>
  </si>
  <si>
    <t>$B$3</t>
  </si>
  <si>
    <t>$C$3</t>
  </si>
  <si>
    <t>$D$3</t>
  </si>
  <si>
    <t>$B$8</t>
  </si>
  <si>
    <t>Scenario Summary</t>
  </si>
  <si>
    <t>Changing Cells:</t>
  </si>
  <si>
    <t>Current Values:</t>
  </si>
  <si>
    <t>Result Cells:</t>
  </si>
  <si>
    <t>Notes:  Current Values column represents values of changing cells at</t>
  </si>
  <si>
    <t>time Scenario Summary Report was created.  Changing cells for each</t>
  </si>
  <si>
    <t>scenario are highlighted in gray.</t>
  </si>
  <si>
    <t>Created by User on 16-07-2025
Modified by User on 16-07-2025</t>
  </si>
  <si>
    <t>Total Fixed Cost</t>
  </si>
  <si>
    <t>$B$6</t>
  </si>
  <si>
    <t>Value</t>
  </si>
  <si>
    <t>Selling Price per Unit</t>
  </si>
  <si>
    <t>Cost per Unit</t>
  </si>
  <si>
    <t>Fixed Costs</t>
  </si>
  <si>
    <t>Revenue</t>
  </si>
  <si>
    <t>Total Variable Cost</t>
  </si>
  <si>
    <t>Number of Packages</t>
  </si>
  <si>
    <t>Number of Workers</t>
  </si>
  <si>
    <t>Distance Per Delivery</t>
  </si>
  <si>
    <t>Average Delivery Time in Minutes</t>
  </si>
  <si>
    <t>Average Delivery Time</t>
  </si>
  <si>
    <t>Distances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</si>
</sst>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$-409]* #,##0_ ;_-[$$-409]* \-#,##0\ ;_-[$$-409]* &quot;-&quot;??_ ;_-@_ "/>
    <numFmt numFmtId="165" formatCode="_-[$$-409]* #,##0_ ;_-[$$-409]* \-#,##0\ ;_-[$$-409]* &quot;-&quot;_ ;_-@_ "/>
  </numFmts>
  <fonts count="12" x14ac:knownFonts="1"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0"/>
      <color theme="1"/>
      <name val="Arial"/>
      <family val="2"/>
    </font>
    <font>
      <b/>
      <sz val="12"/>
      <color indexed="9"/>
      <name val="Calibri"/>
      <family val="2"/>
    </font>
    <font>
      <b/>
      <sz val="11"/>
      <color indexed="8"/>
      <name val="Calibri"/>
      <family val="2"/>
    </font>
    <font>
      <b/>
      <sz val="11"/>
      <color indexed="18"/>
      <name val="Calibri"/>
      <family val="2"/>
    </font>
    <font>
      <sz val="10"/>
      <color indexed="9"/>
      <name val="Calibri"/>
      <family val="2"/>
    </font>
    <font>
      <sz val="8"/>
      <color theme="1"/>
      <name val="Calibri"/>
      <family val="2"/>
    </font>
    <font>
      <sz val="11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D8D8D8"/>
        <bgColor rgb="FFD8D8D8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11" fillId="0" borderId="0"/>
  </cellStyleXfs>
  <cellXfs count="36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2" borderId="2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16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vertical="center" wrapText="1"/>
    </xf>
    <xf numFmtId="0" fontId="5" fillId="0" borderId="0" xfId="0" applyFont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165" fontId="0" fillId="0" borderId="0" xfId="0" applyNumberFormat="1"/>
    <xf numFmtId="165" fontId="0" fillId="0" borderId="4" xfId="0" applyNumberFormat="1" applyBorder="1"/>
    <xf numFmtId="0" fontId="6" fillId="3" borderId="5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0" fillId="0" borderId="6" xfId="0" applyBorder="1"/>
    <xf numFmtId="0" fontId="7" fillId="4" borderId="0" xfId="0" applyFont="1" applyFill="1" applyAlignment="1">
      <alignment horizontal="left"/>
    </xf>
    <xf numFmtId="0" fontId="8" fillId="4" borderId="6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right"/>
    </xf>
    <xf numFmtId="0" fontId="9" fillId="3" borderId="5" xfId="0" applyFont="1" applyFill="1" applyBorder="1" applyAlignment="1">
      <alignment horizontal="right"/>
    </xf>
    <xf numFmtId="0" fontId="0" fillId="5" borderId="0" xfId="0" applyFill="1"/>
    <xf numFmtId="165" fontId="0" fillId="5" borderId="0" xfId="0" applyNumberFormat="1" applyFill="1"/>
    <xf numFmtId="0" fontId="10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center" wrapText="1"/>
    </xf>
    <xf numFmtId="0" fontId="0" fillId="0" borderId="1" xfId="0" applyBorder="1"/>
    <xf numFmtId="0" fontId="4" fillId="6" borderId="1" xfId="0" applyFont="1" applyFill="1" applyBorder="1" applyAlignment="1">
      <alignment horizontal="center" vertical="center" wrapText="1"/>
    </xf>
    <xf numFmtId="0" fontId="2" fillId="0" borderId="1" xfId="2" applyFont="1" applyBorder="1"/>
    <xf numFmtId="0" fontId="4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wrapText="1"/>
    </xf>
    <xf numFmtId="0" fontId="0" fillId="0" borderId="1" xfId="0" applyNumberFormat="1" applyBorder="1"/>
    <xf numFmtId="0" fontId="0" fillId="0" borderId="1" xfId="1" applyNumberFormat="1" applyFont="1" applyBorder="1"/>
  </cellXfs>
  <cellStyles count="4">
    <cellStyle name="Normal" xfId="0" builtinId="0"/>
    <cellStyle name="Normal 2" xfId="2" xr:uid="{E6FBAE37-AB62-4194-9F70-5213FF93E304}"/>
    <cellStyle name="Normal 3" xfId="3" xr:uid="{BE6EDB34-A349-4CE9-9BB0-BDE4929654C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B91C4-9AFB-424D-9D95-DA7DCA45D7A8}">
  <dimension ref="A1:E29"/>
  <sheetViews>
    <sheetView workbookViewId="0">
      <selection activeCell="H14" sqref="H14"/>
    </sheetView>
  </sheetViews>
  <sheetFormatPr defaultRowHeight="14.4" x14ac:dyDescent="0.3"/>
  <cols>
    <col min="1" max="1" width="17.5546875" customWidth="1"/>
    <col min="2" max="2" width="15" customWidth="1"/>
    <col min="3" max="3" width="10.88671875" customWidth="1"/>
    <col min="4" max="4" width="13.109375" customWidth="1"/>
    <col min="5" max="5" width="11.88671875" customWidth="1"/>
  </cols>
  <sheetData>
    <row r="1" spans="1:5" ht="15.6" x14ac:dyDescent="0.3">
      <c r="A1" s="1" t="s">
        <v>9</v>
      </c>
      <c r="B1" s="1" t="s">
        <v>10</v>
      </c>
      <c r="C1" s="1" t="s">
        <v>11</v>
      </c>
      <c r="D1" s="1" t="s">
        <v>12</v>
      </c>
    </row>
    <row r="2" spans="1:5" x14ac:dyDescent="0.3">
      <c r="A2" s="2" t="s">
        <v>13</v>
      </c>
      <c r="B2" s="6">
        <v>20</v>
      </c>
      <c r="C2" s="6">
        <v>15</v>
      </c>
      <c r="D2" s="6">
        <v>10</v>
      </c>
    </row>
    <row r="3" spans="1:5" x14ac:dyDescent="0.3">
      <c r="A3" s="2" t="s">
        <v>14</v>
      </c>
      <c r="B3" s="7">
        <v>500</v>
      </c>
      <c r="C3" s="7">
        <v>400</v>
      </c>
      <c r="D3" s="7">
        <v>300</v>
      </c>
    </row>
    <row r="5" spans="1:5" ht="18.75" customHeight="1" x14ac:dyDescent="0.3">
      <c r="A5" s="25" t="s">
        <v>0</v>
      </c>
      <c r="B5" s="25" t="s">
        <v>1</v>
      </c>
      <c r="C5" s="25" t="s">
        <v>2</v>
      </c>
      <c r="D5" s="25" t="s">
        <v>3</v>
      </c>
      <c r="E5" s="25" t="s">
        <v>4</v>
      </c>
    </row>
    <row r="6" spans="1:5" ht="15.6" x14ac:dyDescent="0.3">
      <c r="A6" s="1" t="s">
        <v>5</v>
      </c>
      <c r="B6" s="26">
        <v>700</v>
      </c>
      <c r="C6" s="26">
        <v>600</v>
      </c>
      <c r="D6" s="26">
        <v>450</v>
      </c>
      <c r="E6" s="6" t="s">
        <v>6</v>
      </c>
    </row>
    <row r="7" spans="1:5" ht="15.6" x14ac:dyDescent="0.3">
      <c r="A7" s="1" t="s">
        <v>7</v>
      </c>
      <c r="B7" s="26">
        <v>300</v>
      </c>
      <c r="C7" s="26">
        <v>200</v>
      </c>
      <c r="D7" s="26">
        <v>150</v>
      </c>
      <c r="E7" s="6" t="s">
        <v>8</v>
      </c>
    </row>
    <row r="8" spans="1:5" x14ac:dyDescent="0.3">
      <c r="A8" s="5"/>
      <c r="B8" s="4"/>
      <c r="C8" s="4"/>
      <c r="D8" s="4"/>
    </row>
    <row r="9" spans="1:5" x14ac:dyDescent="0.3">
      <c r="A9" s="5"/>
      <c r="B9" s="4"/>
      <c r="C9" s="4"/>
      <c r="D9" s="4"/>
    </row>
    <row r="10" spans="1:5" x14ac:dyDescent="0.3">
      <c r="A10" s="5"/>
      <c r="B10" s="4"/>
      <c r="C10" s="4"/>
      <c r="D10" s="4"/>
    </row>
    <row r="29" spans="3:3" x14ac:dyDescent="0.3">
      <c r="C29" s="2"/>
    </row>
  </sheetData>
  <scenarios current="1" show="0" sqref="B8">
    <scenario name="Best Case" locked="1" count="3" user="User" comment="Created by User on 16-07-2025_x000a_Modified by User on 16-07-2025">
      <inputCells r="B3" val="700"/>
      <inputCells r="C3" val="600"/>
      <inputCells r="D3" val="450"/>
    </scenario>
    <scenario name="Worst Case" locked="1" count="3" user="User" comment="Created by User on 16-07-2025_x000a_Modified by User on 16-07-2025">
      <inputCells r="B3" val="300"/>
      <inputCells r="C3" val="200"/>
      <inputCells r="D3" val="150"/>
    </scenario>
  </scenario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36539-4CEF-4372-8D35-2654C572A453}">
  <dimension ref="A1:E34"/>
  <sheetViews>
    <sheetView workbookViewId="0">
      <selection activeCell="L23" sqref="L23"/>
    </sheetView>
  </sheetViews>
  <sheetFormatPr defaultRowHeight="14.4" x14ac:dyDescent="0.3"/>
  <cols>
    <col min="1" max="1" width="17.5546875" customWidth="1"/>
    <col min="2" max="2" width="15" customWidth="1"/>
    <col min="3" max="3" width="10.88671875" customWidth="1"/>
    <col min="4" max="4" width="13.109375" customWidth="1"/>
    <col min="5" max="5" width="11.88671875" customWidth="1"/>
  </cols>
  <sheetData>
    <row r="1" spans="1:5" ht="15.6" x14ac:dyDescent="0.3">
      <c r="A1" s="1" t="s">
        <v>9</v>
      </c>
      <c r="B1" s="1" t="s">
        <v>10</v>
      </c>
      <c r="C1" s="1" t="s">
        <v>11</v>
      </c>
      <c r="D1" s="1" t="s">
        <v>12</v>
      </c>
    </row>
    <row r="2" spans="1:5" x14ac:dyDescent="0.3">
      <c r="A2" s="2" t="s">
        <v>13</v>
      </c>
      <c r="B2" s="6">
        <v>20</v>
      </c>
      <c r="C2" s="6">
        <v>15</v>
      </c>
      <c r="D2" s="6">
        <v>10</v>
      </c>
    </row>
    <row r="3" spans="1:5" x14ac:dyDescent="0.3">
      <c r="A3" s="2" t="s">
        <v>14</v>
      </c>
      <c r="B3" s="7">
        <v>500</v>
      </c>
      <c r="C3" s="7">
        <v>400</v>
      </c>
      <c r="D3" s="7">
        <v>300</v>
      </c>
    </row>
    <row r="4" spans="1:5" x14ac:dyDescent="0.3">
      <c r="A4" s="2" t="s">
        <v>36</v>
      </c>
      <c r="B4" s="8">
        <f>B2*B3</f>
        <v>10000</v>
      </c>
      <c r="C4" s="8">
        <f t="shared" ref="C4:D4" si="0">C2*C3</f>
        <v>6000</v>
      </c>
      <c r="D4" s="8">
        <f t="shared" si="0"/>
        <v>3000</v>
      </c>
    </row>
    <row r="6" spans="1:5" ht="15.6" x14ac:dyDescent="0.3">
      <c r="A6" s="3" t="s">
        <v>30</v>
      </c>
      <c r="B6" s="9">
        <v>5000</v>
      </c>
      <c r="C6" s="10"/>
      <c r="D6" s="10"/>
    </row>
    <row r="7" spans="1:5" ht="15.6" x14ac:dyDescent="0.3">
      <c r="A7" s="3" t="s">
        <v>15</v>
      </c>
      <c r="B7" s="11">
        <f>B4+C4+D4</f>
        <v>19000</v>
      </c>
      <c r="C7" s="10"/>
      <c r="D7" s="10"/>
    </row>
    <row r="8" spans="1:5" ht="15.6" x14ac:dyDescent="0.3">
      <c r="A8" s="3" t="s">
        <v>17</v>
      </c>
      <c r="B8" s="11">
        <f>B7-B6</f>
        <v>14000</v>
      </c>
      <c r="C8" s="10"/>
      <c r="D8" s="10"/>
    </row>
    <row r="10" spans="1:5" ht="18" customHeight="1" x14ac:dyDescent="0.3">
      <c r="A10" s="25" t="s">
        <v>0</v>
      </c>
      <c r="B10" s="25" t="s">
        <v>1</v>
      </c>
      <c r="C10" s="25" t="s">
        <v>2</v>
      </c>
      <c r="D10" s="25" t="s">
        <v>3</v>
      </c>
      <c r="E10" s="25" t="s">
        <v>4</v>
      </c>
    </row>
    <row r="11" spans="1:5" ht="15.6" x14ac:dyDescent="0.3">
      <c r="A11" s="1" t="s">
        <v>5</v>
      </c>
      <c r="B11" s="26">
        <v>700</v>
      </c>
      <c r="C11" s="26">
        <v>600</v>
      </c>
      <c r="D11" s="26">
        <v>450</v>
      </c>
      <c r="E11" s="6" t="s">
        <v>6</v>
      </c>
    </row>
    <row r="12" spans="1:5" ht="15.6" x14ac:dyDescent="0.3">
      <c r="A12" s="1" t="s">
        <v>7</v>
      </c>
      <c r="B12" s="26">
        <v>300</v>
      </c>
      <c r="C12" s="26">
        <v>200</v>
      </c>
      <c r="D12" s="26">
        <v>150</v>
      </c>
      <c r="E12" s="6" t="s">
        <v>8</v>
      </c>
    </row>
    <row r="13" spans="1:5" x14ac:dyDescent="0.3">
      <c r="A13" s="5"/>
      <c r="B13" s="4"/>
      <c r="C13" s="4"/>
      <c r="D13" s="4"/>
    </row>
    <row r="14" spans="1:5" x14ac:dyDescent="0.3">
      <c r="A14" s="5"/>
      <c r="B14" s="4"/>
      <c r="C14" s="4"/>
      <c r="D14" s="4"/>
    </row>
    <row r="15" spans="1:5" x14ac:dyDescent="0.3">
      <c r="A15" s="5"/>
      <c r="B15" s="4"/>
      <c r="C15" s="4"/>
      <c r="D15" s="4"/>
    </row>
    <row r="34" spans="3:3" x14ac:dyDescent="0.3">
      <c r="C34" s="2"/>
    </row>
  </sheetData>
  <scenarios current="1" sqref="B8">
    <scenario name="Best Case" locked="1" count="4" user="User" comment="_x000a_">
      <inputCells r="B3" val="700"/>
      <inputCells r="C3" val="600"/>
      <inputCells r="D3" val="450"/>
      <inputCells r="B6" val="4000" numFmtId="165"/>
    </scenario>
    <scenario name="Worst Case" locked="1" count="4" user="User">
      <inputCells r="B3" val="300"/>
      <inputCells r="C3" val="200"/>
      <inputCells r="D3" val="150"/>
      <inputCells r="B6" val="6000" numFmtId="165"/>
    </scenario>
  </scenario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BF30A-B28B-4545-A622-0E809F53A798}">
  <sheetPr>
    <outlinePr summaryBelow="0"/>
  </sheetPr>
  <dimension ref="B1:F14"/>
  <sheetViews>
    <sheetView showGridLines="0" workbookViewId="0">
      <selection activeCell="M27" sqref="M27"/>
    </sheetView>
  </sheetViews>
  <sheetFormatPr defaultRowHeight="14.4" outlineLevelRow="1" outlineLevelCol="1" x14ac:dyDescent="0.3"/>
  <cols>
    <col min="3" max="3" width="5.33203125" bestFit="1" customWidth="1"/>
    <col min="4" max="6" width="13.109375" bestFit="1" customWidth="1" outlineLevel="1"/>
  </cols>
  <sheetData>
    <row r="1" spans="2:6" ht="15" thickBot="1" x14ac:dyDescent="0.35"/>
    <row r="2" spans="2:6" ht="15.6" x14ac:dyDescent="0.3">
      <c r="B2" s="15" t="s">
        <v>22</v>
      </c>
      <c r="C2" s="15"/>
      <c r="D2" s="20"/>
      <c r="E2" s="20"/>
      <c r="F2" s="20"/>
    </row>
    <row r="3" spans="2:6" ht="15.6" collapsed="1" x14ac:dyDescent="0.3">
      <c r="B3" s="14"/>
      <c r="C3" s="14"/>
      <c r="D3" s="21" t="s">
        <v>24</v>
      </c>
      <c r="E3" s="21" t="s">
        <v>5</v>
      </c>
      <c r="F3" s="21" t="s">
        <v>7</v>
      </c>
    </row>
    <row r="4" spans="2:6" ht="40.799999999999997" hidden="1" outlineLevel="1" x14ac:dyDescent="0.3">
      <c r="B4" s="17"/>
      <c r="C4" s="17"/>
      <c r="E4" s="24" t="s">
        <v>29</v>
      </c>
      <c r="F4" s="24" t="s">
        <v>29</v>
      </c>
    </row>
    <row r="5" spans="2:6" x14ac:dyDescent="0.3">
      <c r="B5" s="18" t="s">
        <v>23</v>
      </c>
      <c r="C5" s="18"/>
      <c r="D5" s="16"/>
      <c r="E5" s="16"/>
      <c r="F5" s="16"/>
    </row>
    <row r="6" spans="2:6" outlineLevel="1" x14ac:dyDescent="0.3">
      <c r="B6" s="17"/>
      <c r="C6" s="17" t="s">
        <v>18</v>
      </c>
      <c r="D6">
        <v>500</v>
      </c>
      <c r="E6" s="22">
        <v>700</v>
      </c>
      <c r="F6" s="22">
        <v>300</v>
      </c>
    </row>
    <row r="7" spans="2:6" outlineLevel="1" x14ac:dyDescent="0.3">
      <c r="B7" s="17"/>
      <c r="C7" s="17" t="s">
        <v>19</v>
      </c>
      <c r="D7">
        <v>400</v>
      </c>
      <c r="E7" s="22">
        <v>600</v>
      </c>
      <c r="F7" s="22">
        <v>200</v>
      </c>
    </row>
    <row r="8" spans="2:6" outlineLevel="1" x14ac:dyDescent="0.3">
      <c r="B8" s="17"/>
      <c r="C8" s="17" t="s">
        <v>20</v>
      </c>
      <c r="D8">
        <v>300</v>
      </c>
      <c r="E8" s="22">
        <v>450</v>
      </c>
      <c r="F8" s="22">
        <v>150</v>
      </c>
    </row>
    <row r="9" spans="2:6" outlineLevel="1" x14ac:dyDescent="0.3">
      <c r="B9" s="17"/>
      <c r="C9" s="17" t="s">
        <v>31</v>
      </c>
      <c r="D9" s="12">
        <v>5000</v>
      </c>
      <c r="E9" s="23">
        <v>4000</v>
      </c>
      <c r="F9" s="23">
        <v>6000</v>
      </c>
    </row>
    <row r="10" spans="2:6" x14ac:dyDescent="0.3">
      <c r="B10" s="18" t="s">
        <v>25</v>
      </c>
      <c r="C10" s="18"/>
      <c r="D10" s="16"/>
      <c r="E10" s="16"/>
      <c r="F10" s="16"/>
    </row>
    <row r="11" spans="2:6" ht="15" outlineLevel="1" thickBot="1" x14ac:dyDescent="0.35">
      <c r="B11" s="19"/>
      <c r="C11" s="19" t="s">
        <v>21</v>
      </c>
      <c r="D11" s="13">
        <v>14000</v>
      </c>
      <c r="E11" s="13">
        <v>23500</v>
      </c>
      <c r="F11" s="13">
        <v>4500</v>
      </c>
    </row>
    <row r="12" spans="2:6" x14ac:dyDescent="0.3">
      <c r="B12" t="s">
        <v>26</v>
      </c>
    </row>
    <row r="13" spans="2:6" x14ac:dyDescent="0.3">
      <c r="B13" t="s">
        <v>27</v>
      </c>
    </row>
    <row r="14" spans="2:6" x14ac:dyDescent="0.3">
      <c r="B14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72CCE-2522-4FF5-8C4C-0E0728CFA10A}">
  <dimension ref="A1:B25"/>
  <sheetViews>
    <sheetView workbookViewId="0">
      <selection activeCell="H26" sqref="H26"/>
    </sheetView>
  </sheetViews>
  <sheetFormatPr defaultRowHeight="14.4" x14ac:dyDescent="0.3"/>
  <cols>
    <col min="1" max="1" width="21.109375" customWidth="1"/>
    <col min="2" max="2" width="15" customWidth="1"/>
    <col min="3" max="3" width="11.88671875" customWidth="1"/>
  </cols>
  <sheetData>
    <row r="1" spans="1:2" ht="15.6" x14ac:dyDescent="0.3">
      <c r="A1" s="1" t="s">
        <v>9</v>
      </c>
      <c r="B1" s="1" t="s">
        <v>32</v>
      </c>
    </row>
    <row r="2" spans="1:2" x14ac:dyDescent="0.3">
      <c r="A2" s="2" t="s">
        <v>33</v>
      </c>
      <c r="B2" s="27">
        <v>40</v>
      </c>
    </row>
    <row r="3" spans="1:2" x14ac:dyDescent="0.3">
      <c r="A3" s="2" t="s">
        <v>34</v>
      </c>
      <c r="B3" s="27">
        <v>18</v>
      </c>
    </row>
    <row r="4" spans="1:2" x14ac:dyDescent="0.3">
      <c r="A4" s="2" t="s">
        <v>35</v>
      </c>
      <c r="B4" s="27">
        <v>5000</v>
      </c>
    </row>
    <row r="5" spans="1:2" x14ac:dyDescent="0.3">
      <c r="A5" s="2" t="s">
        <v>14</v>
      </c>
      <c r="B5" s="26">
        <v>454.54545454545456</v>
      </c>
    </row>
    <row r="7" spans="1:2" ht="15.6" x14ac:dyDescent="0.3">
      <c r="A7" s="3" t="s">
        <v>36</v>
      </c>
      <c r="B7" s="9">
        <f>B2*B5</f>
        <v>18181.818181818184</v>
      </c>
    </row>
    <row r="8" spans="1:2" ht="15.6" x14ac:dyDescent="0.3">
      <c r="A8" s="3" t="s">
        <v>37</v>
      </c>
      <c r="B8" s="9">
        <f>B3*B5</f>
        <v>8181.818181818182</v>
      </c>
    </row>
    <row r="9" spans="1:2" ht="15.6" x14ac:dyDescent="0.3">
      <c r="A9" s="3" t="s">
        <v>16</v>
      </c>
      <c r="B9" s="9">
        <f>B4+B8</f>
        <v>13181.818181818182</v>
      </c>
    </row>
    <row r="10" spans="1:2" ht="15.6" x14ac:dyDescent="0.3">
      <c r="A10" s="3" t="s">
        <v>17</v>
      </c>
      <c r="B10" s="9">
        <f>B7-B9</f>
        <v>5000.0000000000018</v>
      </c>
    </row>
    <row r="11" spans="1:2" x14ac:dyDescent="0.3">
      <c r="A11" s="5"/>
      <c r="B11" s="4"/>
    </row>
    <row r="12" spans="1:2" x14ac:dyDescent="0.3">
      <c r="A12" s="5"/>
      <c r="B12" s="4"/>
    </row>
    <row r="13" spans="1:2" x14ac:dyDescent="0.3">
      <c r="A13" s="5"/>
      <c r="B13" s="4"/>
    </row>
    <row r="24" spans="2:2" x14ac:dyDescent="0.3">
      <c r="B24" s="12"/>
    </row>
    <row r="25" spans="2:2" x14ac:dyDescent="0.3">
      <c r="B25" s="12"/>
    </row>
  </sheetData>
  <scenarios current="1" show="0" sqref="B8">
    <scenario name="Best Case" locked="1" count="4" user="User" comment="Created by User on 16-07-2025_x000a_Modified by User on 16-07-2025">
      <inputCells r="B7" val="4000" numFmtId="165"/>
      <inputCells r="D3" undone="1" val="450"/>
      <inputCells r="C3" undone="1" val="600"/>
      <inputCells r="B3" undone="1" val="700"/>
    </scenario>
    <scenario name="Worst Case" locked="1" count="4" user="User" comment="Created by User on 16-07-2025_x000a_Modified by User on 16-07-2025">
      <inputCells r="B7" val="6000" numFmtId="165"/>
      <inputCells r="D3" undone="1" val="150"/>
      <inputCells r="C3" undone="1" val="200"/>
      <inputCells r="B3" undone="1" val="300"/>
    </scenario>
  </scenario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EE0F4-AF71-4D44-9EC8-8E8A540CB8C4}">
  <dimension ref="A1:E10"/>
  <sheetViews>
    <sheetView showGridLines="0" workbookViewId="0">
      <selection activeCell="E8" sqref="E8"/>
    </sheetView>
  </sheetViews>
  <sheetFormatPr defaultRowHeight="14.4" x14ac:dyDescent="0.3"/>
  <cols>
    <col min="1" max="1" width="32.88671875" customWidth="1"/>
    <col min="2" max="2" width="8.77734375" customWidth="1"/>
    <col min="3" max="3" width="10.5546875" customWidth="1"/>
    <col min="4" max="4" width="20.77734375" bestFit="1" customWidth="1"/>
    <col min="5" max="6" width="22.6640625" bestFit="1" customWidth="1"/>
  </cols>
  <sheetData>
    <row r="1" spans="1:5" ht="15.6" x14ac:dyDescent="0.3">
      <c r="A1" s="29" t="s">
        <v>38</v>
      </c>
      <c r="B1" s="30">
        <v>10</v>
      </c>
      <c r="D1" s="32" t="s">
        <v>38</v>
      </c>
      <c r="E1" s="32" t="s">
        <v>42</v>
      </c>
    </row>
    <row r="2" spans="1:5" ht="15.6" x14ac:dyDescent="0.3">
      <c r="A2" s="29" t="s">
        <v>39</v>
      </c>
      <c r="B2" s="30">
        <v>50</v>
      </c>
      <c r="D2" s="28">
        <v>10</v>
      </c>
      <c r="E2" s="28">
        <f>B4</f>
        <v>20</v>
      </c>
    </row>
    <row r="3" spans="1:5" ht="15.6" x14ac:dyDescent="0.3">
      <c r="A3" s="29" t="s">
        <v>40</v>
      </c>
      <c r="B3" s="30">
        <v>100</v>
      </c>
      <c r="D3" s="28">
        <v>15</v>
      </c>
      <c r="E3" s="28">
        <f t="dataTable" ref="E3:E8" dt2D="0" dtr="0" r1="B1"/>
        <v>30</v>
      </c>
    </row>
    <row r="4" spans="1:5" ht="15.6" x14ac:dyDescent="0.3">
      <c r="A4" s="29" t="s">
        <v>41</v>
      </c>
      <c r="B4" s="30">
        <f>(B1*B3)/B2</f>
        <v>20</v>
      </c>
      <c r="D4" s="28">
        <v>20</v>
      </c>
      <c r="E4" s="28">
        <v>40</v>
      </c>
    </row>
    <row r="5" spans="1:5" x14ac:dyDescent="0.3">
      <c r="D5" s="28">
        <v>25</v>
      </c>
      <c r="E5" s="28">
        <v>50</v>
      </c>
    </row>
    <row r="6" spans="1:5" x14ac:dyDescent="0.3">
      <c r="D6" s="28">
        <v>30</v>
      </c>
      <c r="E6" s="28">
        <v>60</v>
      </c>
    </row>
    <row r="7" spans="1:5" x14ac:dyDescent="0.3">
      <c r="D7" s="28">
        <v>35</v>
      </c>
      <c r="E7" s="28">
        <v>70</v>
      </c>
    </row>
    <row r="8" spans="1:5" x14ac:dyDescent="0.3">
      <c r="D8" s="28">
        <v>40</v>
      </c>
      <c r="E8" s="28">
        <v>80</v>
      </c>
    </row>
    <row r="9" spans="1:5" x14ac:dyDescent="0.3">
      <c r="B9" s="12"/>
    </row>
    <row r="10" spans="1:5" x14ac:dyDescent="0.3">
      <c r="B10" s="12"/>
    </row>
  </sheetData>
  <scenarios current="1" show="0" sqref="B8">
    <scenario name="Best Case" locked="1" count="3" user="User" comment="Created by User on 16-07-2025_x000a_Modified by User on 16-07-2025">
      <inputCells r="D3" undone="1" val="450"/>
      <inputCells r="C3" undone="1" val="600"/>
      <inputCells r="B3" undone="1" val="700"/>
    </scenario>
    <scenario name="Worst Case" locked="1" count="3" user="User" comment="Created by User on 16-07-2025_x000a_Modified by User on 16-07-2025">
      <inputCells r="D3" undone="1" val="150"/>
      <inputCells r="C3" undone="1" val="200"/>
      <inputCells r="B3" undone="1" val="300"/>
    </scenario>
  </scenario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0A0BA-8450-4616-AEF1-01A3B66A6A73}">
  <dimension ref="A1:J13"/>
  <sheetViews>
    <sheetView showGridLines="0" workbookViewId="0">
      <selection activeCell="B4" sqref="A1:B4"/>
    </sheetView>
  </sheetViews>
  <sheetFormatPr defaultRowHeight="14.4" x14ac:dyDescent="0.3"/>
  <cols>
    <col min="1" max="1" width="23" customWidth="1"/>
    <col min="2" max="2" width="12" customWidth="1"/>
    <col min="3" max="10" width="7.6640625" bestFit="1" customWidth="1"/>
  </cols>
  <sheetData>
    <row r="1" spans="1:10" ht="15.6" x14ac:dyDescent="0.3">
      <c r="A1" s="29" t="s">
        <v>38</v>
      </c>
      <c r="B1" s="30">
        <v>10</v>
      </c>
    </row>
    <row r="2" spans="1:10" ht="15.6" x14ac:dyDescent="0.3">
      <c r="A2" s="29" t="s">
        <v>39</v>
      </c>
      <c r="B2" s="30">
        <v>50</v>
      </c>
    </row>
    <row r="3" spans="1:10" ht="15.6" x14ac:dyDescent="0.3">
      <c r="A3" s="29" t="s">
        <v>40</v>
      </c>
      <c r="B3" s="30">
        <v>100</v>
      </c>
    </row>
    <row r="4" spans="1:10" ht="15.6" x14ac:dyDescent="0.3">
      <c r="A4" s="29" t="s">
        <v>42</v>
      </c>
      <c r="B4" s="30">
        <f>(B1*B3)/B2</f>
        <v>20</v>
      </c>
    </row>
    <row r="6" spans="1:10" x14ac:dyDescent="0.3">
      <c r="A6" s="33">
        <f>B4</f>
        <v>20</v>
      </c>
      <c r="B6" s="33">
        <v>20</v>
      </c>
      <c r="C6" s="34">
        <v>30</v>
      </c>
      <c r="D6" s="34">
        <v>40</v>
      </c>
      <c r="E6" s="34">
        <v>50</v>
      </c>
      <c r="F6" s="34">
        <v>60</v>
      </c>
      <c r="G6" s="34">
        <v>70</v>
      </c>
      <c r="H6" s="34">
        <v>80</v>
      </c>
      <c r="I6" s="34">
        <v>90</v>
      </c>
      <c r="J6" s="34">
        <v>100</v>
      </c>
    </row>
    <row r="7" spans="1:10" x14ac:dyDescent="0.3">
      <c r="A7" s="35">
        <v>10</v>
      </c>
      <c r="B7" s="34">
        <f t="dataTable" ref="B7:J13" dt2D="1" dtr="1" r1="B2" r2="B1"/>
        <v>50</v>
      </c>
      <c r="C7" s="34">
        <v>33.333333333333336</v>
      </c>
      <c r="D7" s="34">
        <v>25</v>
      </c>
      <c r="E7" s="34">
        <v>20</v>
      </c>
      <c r="F7" s="34">
        <v>16.666666666666668</v>
      </c>
      <c r="G7" s="34">
        <v>14.285714285714286</v>
      </c>
      <c r="H7" s="34">
        <v>12.5</v>
      </c>
      <c r="I7" s="34">
        <v>11.111111111111111</v>
      </c>
      <c r="J7" s="34">
        <v>10</v>
      </c>
    </row>
    <row r="8" spans="1:10" x14ac:dyDescent="0.3">
      <c r="A8" s="35">
        <v>15</v>
      </c>
      <c r="B8" s="34">
        <v>75</v>
      </c>
      <c r="C8" s="34">
        <v>50</v>
      </c>
      <c r="D8" s="34">
        <v>37.5</v>
      </c>
      <c r="E8" s="34">
        <v>30</v>
      </c>
      <c r="F8" s="34">
        <v>25</v>
      </c>
      <c r="G8" s="34">
        <v>21.428571428571427</v>
      </c>
      <c r="H8" s="34">
        <v>18.75</v>
      </c>
      <c r="I8" s="34">
        <v>16.666666666666668</v>
      </c>
      <c r="J8" s="34">
        <v>15</v>
      </c>
    </row>
    <row r="9" spans="1:10" x14ac:dyDescent="0.3">
      <c r="A9" s="35">
        <v>20</v>
      </c>
      <c r="B9" s="34">
        <v>100</v>
      </c>
      <c r="C9" s="34">
        <v>66.666666666666671</v>
      </c>
      <c r="D9" s="34">
        <v>50</v>
      </c>
      <c r="E9" s="34">
        <v>40</v>
      </c>
      <c r="F9" s="34">
        <v>33.333333333333336</v>
      </c>
      <c r="G9" s="34">
        <v>28.571428571428573</v>
      </c>
      <c r="H9" s="34">
        <v>25</v>
      </c>
      <c r="I9" s="34">
        <v>22.222222222222221</v>
      </c>
      <c r="J9" s="34">
        <v>20</v>
      </c>
    </row>
    <row r="10" spans="1:10" x14ac:dyDescent="0.3">
      <c r="A10" s="35">
        <v>25</v>
      </c>
      <c r="B10" s="34">
        <v>125</v>
      </c>
      <c r="C10" s="34">
        <v>83.333333333333329</v>
      </c>
      <c r="D10" s="34">
        <v>62.5</v>
      </c>
      <c r="E10" s="34">
        <v>50</v>
      </c>
      <c r="F10" s="34">
        <v>41.666666666666664</v>
      </c>
      <c r="G10" s="34">
        <v>35.714285714285715</v>
      </c>
      <c r="H10" s="34">
        <v>31.25</v>
      </c>
      <c r="I10" s="34">
        <v>27.777777777777779</v>
      </c>
      <c r="J10" s="34">
        <v>25</v>
      </c>
    </row>
    <row r="11" spans="1:10" x14ac:dyDescent="0.3">
      <c r="A11" s="35">
        <v>30</v>
      </c>
      <c r="B11" s="34">
        <v>150</v>
      </c>
      <c r="C11" s="34">
        <v>100</v>
      </c>
      <c r="D11" s="34">
        <v>75</v>
      </c>
      <c r="E11" s="34">
        <v>60</v>
      </c>
      <c r="F11" s="34">
        <v>50</v>
      </c>
      <c r="G11" s="34">
        <v>42.857142857142854</v>
      </c>
      <c r="H11" s="34">
        <v>37.5</v>
      </c>
      <c r="I11" s="34">
        <v>33.333333333333336</v>
      </c>
      <c r="J11" s="34">
        <v>30</v>
      </c>
    </row>
    <row r="12" spans="1:10" x14ac:dyDescent="0.3">
      <c r="A12" s="35">
        <v>35</v>
      </c>
      <c r="B12" s="34">
        <v>175</v>
      </c>
      <c r="C12" s="34">
        <v>116.66666666666667</v>
      </c>
      <c r="D12" s="34">
        <v>87.5</v>
      </c>
      <c r="E12" s="34">
        <v>70</v>
      </c>
      <c r="F12" s="34">
        <v>58.333333333333336</v>
      </c>
      <c r="G12" s="34">
        <v>50</v>
      </c>
      <c r="H12" s="34">
        <v>43.75</v>
      </c>
      <c r="I12" s="34">
        <v>38.888888888888886</v>
      </c>
      <c r="J12" s="34">
        <v>35</v>
      </c>
    </row>
    <row r="13" spans="1:10" x14ac:dyDescent="0.3">
      <c r="A13" s="35">
        <v>40</v>
      </c>
      <c r="B13" s="34">
        <v>200</v>
      </c>
      <c r="C13" s="34">
        <v>133.33333333333334</v>
      </c>
      <c r="D13" s="34">
        <v>100</v>
      </c>
      <c r="E13" s="34">
        <v>80</v>
      </c>
      <c r="F13" s="34">
        <v>66.666666666666671</v>
      </c>
      <c r="G13" s="34">
        <v>57.142857142857146</v>
      </c>
      <c r="H13" s="34">
        <v>50</v>
      </c>
      <c r="I13" s="34">
        <v>44.444444444444443</v>
      </c>
      <c r="J13" s="34">
        <v>40</v>
      </c>
    </row>
  </sheetData>
  <scenarios current="1" show="0" sqref="B8">
    <scenario name="Best Case" locked="1" count="3" user="User" comment="Created by User on 16-07-2025_x000a_Modified by User on 16-07-2025">
      <inputCells r="D3" undone="1" val="450"/>
      <inputCells r="C3" undone="1" val="600"/>
      <inputCells r="B3" undone="1" val="700"/>
    </scenario>
    <scenario name="Worst Case" locked="1" count="3" user="User" comment="Created by User on 16-07-2025_x000a_Modified by User on 16-07-2025">
      <inputCells r="D3" undone="1" val="150"/>
      <inputCells r="C3" undone="1" val="200"/>
      <inputCells r="B3" undone="1" val="300"/>
    </scenario>
  </scenario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F53BE-FAC2-4252-B95E-126F50B5F1CA}">
  <dimension ref="A1:J13"/>
  <sheetViews>
    <sheetView showGridLines="0" tabSelected="1" workbookViewId="0">
      <selection activeCell="B3" sqref="B3"/>
    </sheetView>
  </sheetViews>
  <sheetFormatPr defaultRowHeight="14.4" x14ac:dyDescent="0.3"/>
  <cols>
    <col min="1" max="1" width="23" customWidth="1"/>
    <col min="2" max="2" width="12" customWidth="1"/>
    <col min="3" max="3" width="7.6640625" bestFit="1" customWidth="1"/>
    <col min="4" max="4" width="9.88671875" bestFit="1" customWidth="1"/>
    <col min="5" max="10" width="7.6640625" bestFit="1" customWidth="1"/>
  </cols>
  <sheetData>
    <row r="1" spans="1:10" ht="15.6" x14ac:dyDescent="0.3">
      <c r="A1" s="29" t="s">
        <v>38</v>
      </c>
      <c r="B1" s="30">
        <v>10</v>
      </c>
    </row>
    <row r="2" spans="1:10" ht="15.6" x14ac:dyDescent="0.3">
      <c r="A2" s="29" t="s">
        <v>39</v>
      </c>
      <c r="B2" s="30">
        <v>50</v>
      </c>
    </row>
    <row r="3" spans="1:10" ht="15.6" x14ac:dyDescent="0.3">
      <c r="A3" s="29" t="s">
        <v>40</v>
      </c>
      <c r="B3" s="30">
        <v>60</v>
      </c>
      <c r="D3" s="31" t="s">
        <v>43</v>
      </c>
      <c r="E3" s="30">
        <v>40</v>
      </c>
      <c r="F3" s="30">
        <f>E3+20</f>
        <v>60</v>
      </c>
      <c r="G3" s="30">
        <f t="shared" ref="G3:J3" si="0">F3+20</f>
        <v>80</v>
      </c>
      <c r="H3" s="30">
        <f t="shared" si="0"/>
        <v>100</v>
      </c>
      <c r="I3" s="30">
        <f t="shared" si="0"/>
        <v>120</v>
      </c>
      <c r="J3" s="30">
        <f t="shared" si="0"/>
        <v>140</v>
      </c>
    </row>
    <row r="4" spans="1:10" ht="15.6" x14ac:dyDescent="0.3">
      <c r="A4" s="29" t="s">
        <v>42</v>
      </c>
      <c r="B4" s="30">
        <f>(B1*B3)/B2</f>
        <v>12</v>
      </c>
    </row>
    <row r="6" spans="1:10" x14ac:dyDescent="0.3">
      <c r="A6" s="33">
        <f>B4</f>
        <v>12</v>
      </c>
      <c r="B6" s="33">
        <v>20</v>
      </c>
      <c r="C6" s="34">
        <v>30</v>
      </c>
      <c r="D6" s="34">
        <v>40</v>
      </c>
      <c r="E6" s="34">
        <v>50</v>
      </c>
      <c r="F6" s="34">
        <v>60</v>
      </c>
      <c r="G6" s="34">
        <v>70</v>
      </c>
      <c r="H6" s="34">
        <v>80</v>
      </c>
      <c r="I6" s="34">
        <v>90</v>
      </c>
      <c r="J6" s="34">
        <v>100</v>
      </c>
    </row>
    <row r="7" spans="1:10" x14ac:dyDescent="0.3">
      <c r="A7" s="35">
        <v>10</v>
      </c>
      <c r="B7" s="34">
        <f t="dataTable" ref="B7:J13" dt2D="1" dtr="1" r1="B2" r2="B1"/>
        <v>30</v>
      </c>
      <c r="C7" s="34">
        <v>20</v>
      </c>
      <c r="D7" s="34">
        <v>15</v>
      </c>
      <c r="E7" s="34">
        <v>12</v>
      </c>
      <c r="F7" s="34">
        <v>10</v>
      </c>
      <c r="G7" s="34">
        <v>8.5714285714285712</v>
      </c>
      <c r="H7" s="34">
        <v>7.5</v>
      </c>
      <c r="I7" s="34">
        <v>6.666666666666667</v>
      </c>
      <c r="J7" s="34">
        <v>6</v>
      </c>
    </row>
    <row r="8" spans="1:10" x14ac:dyDescent="0.3">
      <c r="A8" s="35">
        <v>15</v>
      </c>
      <c r="B8" s="34">
        <v>45</v>
      </c>
      <c r="C8" s="34">
        <v>30</v>
      </c>
      <c r="D8" s="34">
        <v>22.5</v>
      </c>
      <c r="E8" s="34">
        <v>18</v>
      </c>
      <c r="F8" s="34">
        <v>15</v>
      </c>
      <c r="G8" s="34">
        <v>12.857142857142858</v>
      </c>
      <c r="H8" s="34">
        <v>11.25</v>
      </c>
      <c r="I8" s="34">
        <v>10</v>
      </c>
      <c r="J8" s="34">
        <v>9</v>
      </c>
    </row>
    <row r="9" spans="1:10" x14ac:dyDescent="0.3">
      <c r="A9" s="35">
        <v>20</v>
      </c>
      <c r="B9" s="34">
        <v>60</v>
      </c>
      <c r="C9" s="34">
        <v>40</v>
      </c>
      <c r="D9" s="34">
        <v>30</v>
      </c>
      <c r="E9" s="34">
        <v>24</v>
      </c>
      <c r="F9" s="34">
        <v>20</v>
      </c>
      <c r="G9" s="34">
        <v>17.142857142857142</v>
      </c>
      <c r="H9" s="34">
        <v>15</v>
      </c>
      <c r="I9" s="34">
        <v>13.333333333333334</v>
      </c>
      <c r="J9" s="34">
        <v>12</v>
      </c>
    </row>
    <row r="10" spans="1:10" x14ac:dyDescent="0.3">
      <c r="A10" s="35">
        <v>25</v>
      </c>
      <c r="B10" s="34">
        <v>75</v>
      </c>
      <c r="C10" s="34">
        <v>50</v>
      </c>
      <c r="D10" s="34">
        <v>37.5</v>
      </c>
      <c r="E10" s="34">
        <v>30</v>
      </c>
      <c r="F10" s="34">
        <v>25</v>
      </c>
      <c r="G10" s="34">
        <v>21.428571428571427</v>
      </c>
      <c r="H10" s="34">
        <v>18.75</v>
      </c>
      <c r="I10" s="34">
        <v>16.666666666666668</v>
      </c>
      <c r="J10" s="34">
        <v>15</v>
      </c>
    </row>
    <row r="11" spans="1:10" x14ac:dyDescent="0.3">
      <c r="A11" s="35">
        <v>30</v>
      </c>
      <c r="B11" s="34">
        <v>90</v>
      </c>
      <c r="C11" s="34">
        <v>60</v>
      </c>
      <c r="D11" s="34">
        <v>45</v>
      </c>
      <c r="E11" s="34">
        <v>36</v>
      </c>
      <c r="F11" s="34">
        <v>30</v>
      </c>
      <c r="G11" s="34">
        <v>25.714285714285715</v>
      </c>
      <c r="H11" s="34">
        <v>22.5</v>
      </c>
      <c r="I11" s="34">
        <v>20</v>
      </c>
      <c r="J11" s="34">
        <v>18</v>
      </c>
    </row>
    <row r="12" spans="1:10" x14ac:dyDescent="0.3">
      <c r="A12" s="35">
        <v>35</v>
      </c>
      <c r="B12" s="34">
        <v>105</v>
      </c>
      <c r="C12" s="34">
        <v>70</v>
      </c>
      <c r="D12" s="34">
        <v>52.5</v>
      </c>
      <c r="E12" s="34">
        <v>42</v>
      </c>
      <c r="F12" s="34">
        <v>35</v>
      </c>
      <c r="G12" s="34">
        <v>30</v>
      </c>
      <c r="H12" s="34">
        <v>26.25</v>
      </c>
      <c r="I12" s="34">
        <v>23.333333333333332</v>
      </c>
      <c r="J12" s="34">
        <v>21</v>
      </c>
    </row>
    <row r="13" spans="1:10" x14ac:dyDescent="0.3">
      <c r="A13" s="35">
        <v>40</v>
      </c>
      <c r="B13" s="34">
        <v>120</v>
      </c>
      <c r="C13" s="34">
        <v>80</v>
      </c>
      <c r="D13" s="34">
        <v>60</v>
      </c>
      <c r="E13" s="34">
        <v>48</v>
      </c>
      <c r="F13" s="34">
        <v>40</v>
      </c>
      <c r="G13" s="34">
        <v>34.285714285714285</v>
      </c>
      <c r="H13" s="34">
        <v>30</v>
      </c>
      <c r="I13" s="34">
        <v>26.666666666666668</v>
      </c>
      <c r="J13" s="34">
        <v>24</v>
      </c>
    </row>
  </sheetData>
  <scenarios current="1" show="0" sqref="B8">
    <scenario name="Best Case" locked="1" count="3" user="User" comment="Created by User on 16-07-2025_x000a_Modified by User on 16-07-2025">
      <inputCells r="D3" undone="1" val="450"/>
      <inputCells r="C3" undone="1" val="600"/>
      <inputCells r="B3" undone="1" val="700"/>
    </scenario>
    <scenario name="Worst Case" locked="1" count="3" user="User" comment="Created by User on 16-07-2025_x000a_Modified by User on 16-07-2025">
      <inputCells r="D3" undone="1" val="150"/>
      <inputCells r="C3" undone="1" val="200"/>
      <inputCells r="B3" undone="1" val="300"/>
    </scenario>
  </scenarios>
  <dataValidations count="1">
    <dataValidation type="list" allowBlank="1" showInputMessage="1" showErrorMessage="1" sqref="B3" xr:uid="{89EA72D2-C1A1-4F13-B6D3-14D73E35E7B2}">
      <formula1>$E$3:$J$3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b663f6-c967-4f84-835b-52f84c19703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14C4A7C953E947A83848A25C827B4A" ma:contentTypeVersion="6" ma:contentTypeDescription="Create a new document." ma:contentTypeScope="" ma:versionID="419c0a1148e44ebae8ea84be428b1859">
  <xsd:schema xmlns:xsd="http://www.w3.org/2001/XMLSchema" xmlns:xs="http://www.w3.org/2001/XMLSchema" xmlns:p="http://schemas.microsoft.com/office/2006/metadata/properties" xmlns:ns3="eab663f6-c967-4f84-835b-52f84c19703c" targetNamespace="http://schemas.microsoft.com/office/2006/metadata/properties" ma:root="true" ma:fieldsID="a63796f44e66b3fc342394b56dbf03bf" ns3:_="">
    <xsd:import namespace="eab663f6-c967-4f84-835b-52f84c19703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663f6-c967-4f84-835b-52f84c19703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002958-0B0D-493B-BB27-B41218E564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EFF40-B328-439A-84C8-EF95D8FD09B1}">
  <ds:schemaRefs>
    <ds:schemaRef ds:uri="eab663f6-c967-4f84-835b-52f84c19703c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37C042A-8899-4BD9-B9F0-7FA6064BA4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b663f6-c967-4f84-835b-52f84c1970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Sample</vt:lpstr>
      <vt:lpstr>Scenario Manager</vt:lpstr>
      <vt:lpstr>Scenario Summary</vt:lpstr>
      <vt:lpstr>Goal Seek</vt:lpstr>
      <vt:lpstr>Data Table(1 Variable)</vt:lpstr>
      <vt:lpstr>Data Table (2 Variables)</vt:lpstr>
      <vt:lpstr>Data Table (3 Variables)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Rudra</cp:lastModifiedBy>
  <dcterms:created xsi:type="dcterms:W3CDTF">2025-07-16T05:45:55Z</dcterms:created>
  <dcterms:modified xsi:type="dcterms:W3CDTF">2026-08-25T17:51:18Z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2025-07-16T05:45:59Z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6f4df97c-9202-4f12-92a0-cae156f421dd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0x0101007414C4A7C953E947A83848A25C827B4A</vt:lpwstr>
  </property>
</Properties>
</file>