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l Estate Details" sheetId="1" r:id="rId4"/>
    <sheet state="visible" name="INDEX+MATCH Array Formula" sheetId="2" r:id="rId5"/>
    <sheet state="visible" name="INDEX+MATCH No Array Formula" sheetId="3" r:id="rId6"/>
    <sheet state="visible" name="INDEX+MATCH with IFERROR" sheetId="4" r:id="rId7"/>
    <sheet state="visible" name="INDEX+MATCH with TEXTJOIN" sheetId="5" r:id="rId8"/>
  </sheets>
  <definedNames/>
  <calcPr/>
  <extLst>
    <ext uri="GoogleSheetsCustomDataVersion2">
      <go:sheetsCustomData xmlns:go="http://customooxmlschemas.google.com/" r:id="rId9" roundtripDataChecksum="OXIKtjO/US+Xufa4l4dvgJf1VyoxqSbiLvMmjEqh8R4="/>
    </ext>
  </extLst>
</workbook>
</file>

<file path=xl/sharedStrings.xml><?xml version="1.0" encoding="utf-8"?>
<sst xmlns="http://schemas.openxmlformats.org/spreadsheetml/2006/main" count="233" uniqueCount="23">
  <si>
    <t>City</t>
  </si>
  <si>
    <t>Type</t>
  </si>
  <si>
    <t>Price ($)</t>
  </si>
  <si>
    <t>Listed By</t>
  </si>
  <si>
    <t>Glasgow</t>
  </si>
  <si>
    <t>House</t>
  </si>
  <si>
    <t>Charlotte White</t>
  </si>
  <si>
    <t>Sydney</t>
  </si>
  <si>
    <t>Sophie Walker</t>
  </si>
  <si>
    <t>Hamilton</t>
  </si>
  <si>
    <t>Apartment</t>
  </si>
  <si>
    <t>Jack Anderson</t>
  </si>
  <si>
    <t>Vancouver</t>
  </si>
  <si>
    <t>Condo</t>
  </si>
  <si>
    <t>New York</t>
  </si>
  <si>
    <t>Ruby Scott</t>
  </si>
  <si>
    <t>Perth</t>
  </si>
  <si>
    <t>Lucas King</t>
  </si>
  <si>
    <t>Birmingham</t>
  </si>
  <si>
    <t>Chloe Allen</t>
  </si>
  <si>
    <t>Ava Martin</t>
  </si>
  <si>
    <t>Los Angeles</t>
  </si>
  <si>
    <t>Criteria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</si>
</sst>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[$$-409]* #,##0_ ;_-[$$-409]* \-#,##0\ ;_-[$$-409]* &quot;-&quot;??_ ;_-@_ "/>
  </numFmts>
  <fonts count="7">
    <font>
      <sz val="11.0"/>
      <color theme="1"/>
      <name val="Aptos Narrow"/>
      <scheme val="minor"/>
    </font>
    <font>
      <b/>
      <sz val="12.0"/>
      <color theme="1"/>
      <name val="Calibri"/>
    </font>
    <font>
      <sz val="11.0"/>
      <color theme="1"/>
      <name val="Calibri"/>
    </font>
    <font/>
    <font>
      <sz val="11.0"/>
      <color theme="1"/>
      <name val="Aptos Narrow"/>
    </font>
    <font>
      <b/>
      <sz val="11.0"/>
      <color theme="1"/>
      <name val="Aptos Narrow"/>
    </font>
    <font>
      <b/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11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3" fillId="0" fontId="2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vertical="center"/>
    </xf>
    <xf borderId="4" fillId="0" fontId="2" numFmtId="164" xfId="0" applyAlignment="1" applyBorder="1" applyFont="1" applyNumberFormat="1">
      <alignment horizontal="center" vertical="center"/>
    </xf>
    <xf borderId="5" fillId="2" fontId="1" numFmtId="0" xfId="0" applyAlignment="1" applyBorder="1" applyFont="1">
      <alignment horizontal="center" vertical="center"/>
    </xf>
    <xf borderId="6" fillId="0" fontId="3" numFmtId="0" xfId="0" applyBorder="1" applyFont="1"/>
    <xf borderId="7" fillId="2" fontId="1" numFmtId="0" xfId="0" applyAlignment="1" applyBorder="1" applyFont="1">
      <alignment horizontal="center" vertical="center"/>
    </xf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7" fillId="0" fontId="4" numFmtId="164" xfId="0" applyBorder="1" applyFont="1" applyNumberFormat="1"/>
    <xf borderId="10" fillId="0" fontId="4" numFmtId="0" xfId="0" applyBorder="1" applyFont="1"/>
    <xf borderId="7" fillId="0" fontId="5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center" vertical="center"/>
    </xf>
    <xf borderId="9" fillId="0" fontId="5" numFmtId="0" xfId="0" applyAlignment="1" applyBorder="1" applyFont="1">
      <alignment horizontal="center" vertical="center"/>
    </xf>
    <xf borderId="7" fillId="0" fontId="5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 readingOrder="0" vertical="center"/>
    </xf>
    <xf borderId="7" fillId="0" fontId="6" numFmtId="164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1.75"/>
    <col customWidth="1" min="2" max="2" width="14.75"/>
    <col customWidth="1" min="3" max="3" width="15.0"/>
    <col customWidth="1" min="4" max="4" width="15.25"/>
    <col customWidth="1" min="5" max="26" width="8.63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 t="s">
        <v>5</v>
      </c>
      <c r="C2" s="5">
        <v>457060.0</v>
      </c>
      <c r="D2" s="4" t="s">
        <v>6</v>
      </c>
    </row>
    <row r="3">
      <c r="A3" s="3" t="s">
        <v>7</v>
      </c>
      <c r="B3" s="4" t="s">
        <v>5</v>
      </c>
      <c r="C3" s="5">
        <v>345579.0</v>
      </c>
      <c r="D3" s="4" t="s">
        <v>8</v>
      </c>
    </row>
    <row r="4">
      <c r="A4" s="3" t="s">
        <v>9</v>
      </c>
      <c r="B4" s="4" t="s">
        <v>10</v>
      </c>
      <c r="C4" s="5">
        <v>251213.0</v>
      </c>
      <c r="D4" s="4" t="s">
        <v>11</v>
      </c>
    </row>
    <row r="5">
      <c r="A5" s="3" t="s">
        <v>12</v>
      </c>
      <c r="B5" s="4" t="s">
        <v>13</v>
      </c>
      <c r="C5" s="5">
        <v>451642.0</v>
      </c>
      <c r="D5" s="4" t="s">
        <v>6</v>
      </c>
    </row>
    <row r="6">
      <c r="A6" s="3" t="s">
        <v>14</v>
      </c>
      <c r="B6" s="4" t="s">
        <v>10</v>
      </c>
      <c r="C6" s="5">
        <v>290378.0</v>
      </c>
      <c r="D6" s="4" t="s">
        <v>15</v>
      </c>
    </row>
    <row r="7">
      <c r="A7" s="3" t="s">
        <v>16</v>
      </c>
      <c r="B7" s="4" t="s">
        <v>10</v>
      </c>
      <c r="C7" s="5">
        <v>157180.0</v>
      </c>
      <c r="D7" s="4" t="s">
        <v>17</v>
      </c>
    </row>
    <row r="8">
      <c r="A8" s="3" t="s">
        <v>14</v>
      </c>
      <c r="B8" s="4" t="s">
        <v>13</v>
      </c>
      <c r="C8" s="5">
        <v>482299.0</v>
      </c>
      <c r="D8" s="4" t="s">
        <v>11</v>
      </c>
    </row>
    <row r="9">
      <c r="A9" s="3" t="s">
        <v>18</v>
      </c>
      <c r="B9" s="4" t="s">
        <v>10</v>
      </c>
      <c r="C9" s="5">
        <v>334197.0</v>
      </c>
      <c r="D9" s="4" t="s">
        <v>19</v>
      </c>
    </row>
    <row r="10">
      <c r="A10" s="3" t="s">
        <v>4</v>
      </c>
      <c r="B10" s="4" t="s">
        <v>13</v>
      </c>
      <c r="C10" s="5">
        <v>258915.0</v>
      </c>
      <c r="D10" s="4" t="s">
        <v>15</v>
      </c>
    </row>
    <row r="11">
      <c r="A11" s="3" t="s">
        <v>16</v>
      </c>
      <c r="B11" s="4" t="s">
        <v>13</v>
      </c>
      <c r="C11" s="5">
        <v>370567.0</v>
      </c>
      <c r="D11" s="4" t="s">
        <v>15</v>
      </c>
    </row>
    <row r="12">
      <c r="A12" s="3" t="s">
        <v>18</v>
      </c>
      <c r="B12" s="4" t="s">
        <v>13</v>
      </c>
      <c r="C12" s="5">
        <v>452803.0</v>
      </c>
      <c r="D12" s="4" t="s">
        <v>20</v>
      </c>
    </row>
    <row r="13">
      <c r="A13" s="3" t="s">
        <v>21</v>
      </c>
      <c r="B13" s="4" t="s">
        <v>10</v>
      </c>
      <c r="C13" s="5">
        <v>476642.0</v>
      </c>
      <c r="D13" s="4" t="s">
        <v>8</v>
      </c>
    </row>
    <row r="15">
      <c r="A15" s="6" t="s">
        <v>22</v>
      </c>
      <c r="B15" s="7"/>
      <c r="C15" s="8" t="s">
        <v>3</v>
      </c>
    </row>
    <row r="16">
      <c r="A16" s="8" t="s">
        <v>0</v>
      </c>
      <c r="B16" s="9"/>
      <c r="C16" s="10"/>
    </row>
    <row r="17">
      <c r="A17" s="8" t="s">
        <v>1</v>
      </c>
      <c r="B17" s="9"/>
      <c r="C17" s="11"/>
    </row>
    <row r="18">
      <c r="A18" s="8" t="s">
        <v>2</v>
      </c>
      <c r="B18" s="12"/>
      <c r="C18" s="1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5:B15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1.75"/>
    <col customWidth="1" min="2" max="2" width="14.75"/>
    <col customWidth="1" min="3" max="3" width="15.0"/>
    <col customWidth="1" min="4" max="4" width="15.25"/>
    <col customWidth="1" min="5" max="26" width="8.63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 t="s">
        <v>5</v>
      </c>
      <c r="C2" s="5">
        <v>457060.0</v>
      </c>
      <c r="D2" s="4" t="s">
        <v>6</v>
      </c>
    </row>
    <row r="3">
      <c r="A3" s="3" t="s">
        <v>7</v>
      </c>
      <c r="B3" s="4" t="s">
        <v>5</v>
      </c>
      <c r="C3" s="5">
        <v>345579.0</v>
      </c>
      <c r="D3" s="4" t="s">
        <v>8</v>
      </c>
    </row>
    <row r="4">
      <c r="A4" s="3" t="s">
        <v>9</v>
      </c>
      <c r="B4" s="4" t="s">
        <v>10</v>
      </c>
      <c r="C4" s="5">
        <v>251213.0</v>
      </c>
      <c r="D4" s="4" t="s">
        <v>11</v>
      </c>
    </row>
    <row r="5">
      <c r="A5" s="3" t="s">
        <v>12</v>
      </c>
      <c r="B5" s="4" t="s">
        <v>13</v>
      </c>
      <c r="C5" s="5">
        <v>451642.0</v>
      </c>
      <c r="D5" s="4" t="s">
        <v>6</v>
      </c>
    </row>
    <row r="6">
      <c r="A6" s="3" t="s">
        <v>14</v>
      </c>
      <c r="B6" s="4" t="s">
        <v>10</v>
      </c>
      <c r="C6" s="5">
        <v>290378.0</v>
      </c>
      <c r="D6" s="4" t="s">
        <v>15</v>
      </c>
    </row>
    <row r="7">
      <c r="A7" s="3" t="s">
        <v>16</v>
      </c>
      <c r="B7" s="4" t="s">
        <v>10</v>
      </c>
      <c r="C7" s="5">
        <v>157180.0</v>
      </c>
      <c r="D7" s="4" t="s">
        <v>17</v>
      </c>
    </row>
    <row r="8">
      <c r="A8" s="3" t="s">
        <v>14</v>
      </c>
      <c r="B8" s="4" t="s">
        <v>13</v>
      </c>
      <c r="C8" s="5">
        <v>482299.0</v>
      </c>
      <c r="D8" s="4" t="s">
        <v>11</v>
      </c>
    </row>
    <row r="9">
      <c r="A9" s="3" t="s">
        <v>18</v>
      </c>
      <c r="B9" s="4" t="s">
        <v>10</v>
      </c>
      <c r="C9" s="5">
        <v>334197.0</v>
      </c>
      <c r="D9" s="4" t="s">
        <v>19</v>
      </c>
    </row>
    <row r="10">
      <c r="A10" s="3" t="s">
        <v>4</v>
      </c>
      <c r="B10" s="4" t="s">
        <v>13</v>
      </c>
      <c r="C10" s="5">
        <v>258915.0</v>
      </c>
      <c r="D10" s="4" t="s">
        <v>15</v>
      </c>
    </row>
    <row r="11">
      <c r="A11" s="3" t="s">
        <v>16</v>
      </c>
      <c r="B11" s="4" t="s">
        <v>13</v>
      </c>
      <c r="C11" s="5">
        <v>370567.0</v>
      </c>
      <c r="D11" s="4" t="s">
        <v>15</v>
      </c>
    </row>
    <row r="12">
      <c r="A12" s="3" t="s">
        <v>18</v>
      </c>
      <c r="B12" s="4" t="s">
        <v>13</v>
      </c>
      <c r="C12" s="5">
        <v>452803.0</v>
      </c>
      <c r="D12" s="4" t="s">
        <v>20</v>
      </c>
    </row>
    <row r="13">
      <c r="A13" s="3" t="s">
        <v>21</v>
      </c>
      <c r="B13" s="4" t="s">
        <v>10</v>
      </c>
      <c r="C13" s="5">
        <v>476642.0</v>
      </c>
      <c r="D13" s="4" t="s">
        <v>8</v>
      </c>
    </row>
    <row r="15">
      <c r="A15" s="6" t="s">
        <v>22</v>
      </c>
      <c r="B15" s="7"/>
      <c r="C15" s="8" t="s">
        <v>3</v>
      </c>
    </row>
    <row r="16">
      <c r="A16" s="8" t="s">
        <v>0</v>
      </c>
      <c r="B16" s="14" t="s">
        <v>16</v>
      </c>
      <c r="C16" s="15"/>
    </row>
    <row r="17">
      <c r="A17" s="8" t="s">
        <v>1</v>
      </c>
      <c r="B17" s="14" t="s">
        <v>13</v>
      </c>
      <c r="C17" s="16" t="str">
        <f t="array" ref="C17">INDEX($D$2:$D$13, MATCH(1, ($B$16=$A$2:$A$13)*($B$17=$B$2:$B$13)*($B$18=$C$2:$C$13), 0))</f>
        <v>Ruby Scott</v>
      </c>
    </row>
    <row r="18">
      <c r="A18" s="8" t="s">
        <v>2</v>
      </c>
      <c r="B18" s="17">
        <v>370567.0</v>
      </c>
      <c r="C18" s="1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5:B1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1.75"/>
    <col customWidth="1" min="2" max="2" width="14.75"/>
    <col customWidth="1" min="3" max="3" width="15.0"/>
    <col customWidth="1" min="4" max="4" width="15.25"/>
    <col customWidth="1" min="5" max="26" width="8.63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 t="s">
        <v>5</v>
      </c>
      <c r="C2" s="5">
        <v>457060.0</v>
      </c>
      <c r="D2" s="4" t="s">
        <v>6</v>
      </c>
    </row>
    <row r="3">
      <c r="A3" s="3" t="s">
        <v>7</v>
      </c>
      <c r="B3" s="4" t="s">
        <v>5</v>
      </c>
      <c r="C3" s="5">
        <v>345579.0</v>
      </c>
      <c r="D3" s="4" t="s">
        <v>8</v>
      </c>
    </row>
    <row r="4">
      <c r="A4" s="3" t="s">
        <v>9</v>
      </c>
      <c r="B4" s="4" t="s">
        <v>10</v>
      </c>
      <c r="C4" s="5">
        <v>251213.0</v>
      </c>
      <c r="D4" s="4" t="s">
        <v>11</v>
      </c>
    </row>
    <row r="5">
      <c r="A5" s="3" t="s">
        <v>12</v>
      </c>
      <c r="B5" s="4" t="s">
        <v>13</v>
      </c>
      <c r="C5" s="5">
        <v>451642.0</v>
      </c>
      <c r="D5" s="4" t="s">
        <v>6</v>
      </c>
    </row>
    <row r="6">
      <c r="A6" s="3" t="s">
        <v>14</v>
      </c>
      <c r="B6" s="4" t="s">
        <v>10</v>
      </c>
      <c r="C6" s="5">
        <v>290378.0</v>
      </c>
      <c r="D6" s="4" t="s">
        <v>15</v>
      </c>
    </row>
    <row r="7">
      <c r="A7" s="3" t="s">
        <v>16</v>
      </c>
      <c r="B7" s="4" t="s">
        <v>10</v>
      </c>
      <c r="C7" s="5">
        <v>157180.0</v>
      </c>
      <c r="D7" s="4" t="s">
        <v>17</v>
      </c>
    </row>
    <row r="8">
      <c r="A8" s="3" t="s">
        <v>14</v>
      </c>
      <c r="B8" s="4" t="s">
        <v>13</v>
      </c>
      <c r="C8" s="5">
        <v>482299.0</v>
      </c>
      <c r="D8" s="4" t="s">
        <v>11</v>
      </c>
    </row>
    <row r="9">
      <c r="A9" s="3" t="s">
        <v>18</v>
      </c>
      <c r="B9" s="4" t="s">
        <v>10</v>
      </c>
      <c r="C9" s="5">
        <v>334197.0</v>
      </c>
      <c r="D9" s="4" t="s">
        <v>19</v>
      </c>
    </row>
    <row r="10">
      <c r="A10" s="3" t="s">
        <v>4</v>
      </c>
      <c r="B10" s="4" t="s">
        <v>13</v>
      </c>
      <c r="C10" s="5">
        <v>258915.0</v>
      </c>
      <c r="D10" s="4" t="s">
        <v>15</v>
      </c>
    </row>
    <row r="11">
      <c r="A11" s="3" t="s">
        <v>16</v>
      </c>
      <c r="B11" s="4" t="s">
        <v>13</v>
      </c>
      <c r="C11" s="5">
        <v>370567.0</v>
      </c>
      <c r="D11" s="4" t="s">
        <v>15</v>
      </c>
    </row>
    <row r="12">
      <c r="A12" s="3" t="s">
        <v>18</v>
      </c>
      <c r="B12" s="4" t="s">
        <v>13</v>
      </c>
      <c r="C12" s="5">
        <v>452803.0</v>
      </c>
      <c r="D12" s="4" t="s">
        <v>20</v>
      </c>
    </row>
    <row r="13">
      <c r="A13" s="3" t="s">
        <v>21</v>
      </c>
      <c r="B13" s="4" t="s">
        <v>10</v>
      </c>
      <c r="C13" s="5">
        <v>476642.0</v>
      </c>
      <c r="D13" s="4" t="s">
        <v>8</v>
      </c>
    </row>
    <row r="15">
      <c r="A15" s="6" t="s">
        <v>22</v>
      </c>
      <c r="B15" s="7"/>
      <c r="C15" s="8" t="s">
        <v>3</v>
      </c>
    </row>
    <row r="16">
      <c r="A16" s="8" t="s">
        <v>0</v>
      </c>
      <c r="B16" s="14" t="s">
        <v>16</v>
      </c>
      <c r="C16" s="15"/>
    </row>
    <row r="17">
      <c r="A17" s="8" t="s">
        <v>1</v>
      </c>
      <c r="B17" s="14" t="s">
        <v>13</v>
      </c>
      <c r="C17" s="16" t="str">
        <f t="array" ref="C17">INDEX($D$2:$D$13, MATCH(1, INDEX(($B$16=$A$2:$A$13)*($B$17=$B$2:$B$13)*($B$18=$C$2:$C$13),0,1), 0))</f>
        <v>Ruby Scott</v>
      </c>
    </row>
    <row r="18">
      <c r="A18" s="8" t="s">
        <v>2</v>
      </c>
      <c r="B18" s="17">
        <v>370567.0</v>
      </c>
      <c r="C18" s="1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5:B1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1.75"/>
    <col customWidth="1" min="2" max="2" width="14.75"/>
    <col customWidth="1" min="3" max="3" width="15.0"/>
    <col customWidth="1" min="4" max="4" width="15.25"/>
    <col customWidth="1" min="5" max="26" width="8.63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 t="s">
        <v>5</v>
      </c>
      <c r="C2" s="5">
        <v>457060.0</v>
      </c>
      <c r="D2" s="4" t="s">
        <v>6</v>
      </c>
    </row>
    <row r="3">
      <c r="A3" s="3" t="s">
        <v>7</v>
      </c>
      <c r="B3" s="4" t="s">
        <v>5</v>
      </c>
      <c r="C3" s="5">
        <v>345579.0</v>
      </c>
      <c r="D3" s="4" t="s">
        <v>8</v>
      </c>
    </row>
    <row r="4">
      <c r="A4" s="3" t="s">
        <v>9</v>
      </c>
      <c r="B4" s="4" t="s">
        <v>10</v>
      </c>
      <c r="C4" s="5">
        <v>251213.0</v>
      </c>
      <c r="D4" s="4" t="s">
        <v>11</v>
      </c>
    </row>
    <row r="5">
      <c r="A5" s="3" t="s">
        <v>12</v>
      </c>
      <c r="B5" s="4" t="s">
        <v>13</v>
      </c>
      <c r="C5" s="5">
        <v>451642.0</v>
      </c>
      <c r="D5" s="4" t="s">
        <v>6</v>
      </c>
    </row>
    <row r="6">
      <c r="A6" s="3" t="s">
        <v>14</v>
      </c>
      <c r="B6" s="4" t="s">
        <v>10</v>
      </c>
      <c r="C6" s="5">
        <v>290378.0</v>
      </c>
      <c r="D6" s="4" t="s">
        <v>15</v>
      </c>
    </row>
    <row r="7">
      <c r="A7" s="3" t="s">
        <v>16</v>
      </c>
      <c r="B7" s="4" t="s">
        <v>10</v>
      </c>
      <c r="C7" s="5">
        <v>157180.0</v>
      </c>
      <c r="D7" s="4" t="s">
        <v>17</v>
      </c>
    </row>
    <row r="8">
      <c r="A8" s="3" t="s">
        <v>14</v>
      </c>
      <c r="B8" s="4" t="s">
        <v>13</v>
      </c>
      <c r="C8" s="5">
        <v>482299.0</v>
      </c>
      <c r="D8" s="4" t="s">
        <v>11</v>
      </c>
    </row>
    <row r="9">
      <c r="A9" s="3" t="s">
        <v>18</v>
      </c>
      <c r="B9" s="4" t="s">
        <v>10</v>
      </c>
      <c r="C9" s="5">
        <v>334197.0</v>
      </c>
      <c r="D9" s="4" t="s">
        <v>19</v>
      </c>
    </row>
    <row r="10">
      <c r="A10" s="3" t="s">
        <v>4</v>
      </c>
      <c r="B10" s="4" t="s">
        <v>13</v>
      </c>
      <c r="C10" s="5">
        <v>258915.0</v>
      </c>
      <c r="D10" s="4" t="s">
        <v>15</v>
      </c>
    </row>
    <row r="11">
      <c r="A11" s="3" t="s">
        <v>16</v>
      </c>
      <c r="B11" s="4" t="s">
        <v>13</v>
      </c>
      <c r="C11" s="5">
        <v>370567.0</v>
      </c>
      <c r="D11" s="4" t="s">
        <v>15</v>
      </c>
    </row>
    <row r="12">
      <c r="A12" s="3" t="s">
        <v>18</v>
      </c>
      <c r="B12" s="4" t="s">
        <v>13</v>
      </c>
      <c r="C12" s="5">
        <v>452803.0</v>
      </c>
      <c r="D12" s="4" t="s">
        <v>20</v>
      </c>
    </row>
    <row r="13">
      <c r="A13" s="3" t="s">
        <v>21</v>
      </c>
      <c r="B13" s="4" t="s">
        <v>10</v>
      </c>
      <c r="C13" s="5">
        <v>476642.0</v>
      </c>
      <c r="D13" s="4" t="s">
        <v>8</v>
      </c>
    </row>
    <row r="15">
      <c r="A15" s="6" t="s">
        <v>22</v>
      </c>
      <c r="B15" s="7"/>
      <c r="C15" s="8" t="s">
        <v>3</v>
      </c>
    </row>
    <row r="16">
      <c r="A16" s="8" t="s">
        <v>0</v>
      </c>
      <c r="B16" s="19" t="s">
        <v>14</v>
      </c>
      <c r="C16" s="15"/>
    </row>
    <row r="17">
      <c r="A17" s="8" t="s">
        <v>1</v>
      </c>
      <c r="B17" s="14" t="s">
        <v>13</v>
      </c>
      <c r="C17" s="16" t="str">
        <f t="array" ref="C17">IFERROR(INDEX($D$2:$D$13, MATCH(1, INDEX(($B$16=$A$2:$A$13)*($B$17=$B$2:$B$13)*($B$18=$C$2:$C$13),0,1), 0)), "Not Available")</f>
        <v>Jack Anderson</v>
      </c>
    </row>
    <row r="18">
      <c r="A18" s="8" t="s">
        <v>2</v>
      </c>
      <c r="B18" s="20">
        <v>482299.0</v>
      </c>
      <c r="C18" s="1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5:B15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1.75"/>
    <col customWidth="1" min="2" max="2" width="14.75"/>
    <col customWidth="1" min="3" max="3" width="15.0"/>
    <col customWidth="1" min="4" max="4" width="15.25"/>
    <col customWidth="1" min="5" max="26" width="8.63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 t="s">
        <v>5</v>
      </c>
      <c r="C2" s="5">
        <v>457060.0</v>
      </c>
      <c r="D2" s="4" t="s">
        <v>6</v>
      </c>
    </row>
    <row r="3">
      <c r="A3" s="3" t="s">
        <v>7</v>
      </c>
      <c r="B3" s="4" t="s">
        <v>5</v>
      </c>
      <c r="C3" s="5">
        <v>345579.0</v>
      </c>
      <c r="D3" s="4" t="s">
        <v>8</v>
      </c>
    </row>
    <row r="4">
      <c r="A4" s="3" t="s">
        <v>9</v>
      </c>
      <c r="B4" s="4" t="s">
        <v>10</v>
      </c>
      <c r="C4" s="5">
        <v>251213.0</v>
      </c>
      <c r="D4" s="4" t="s">
        <v>11</v>
      </c>
    </row>
    <row r="5">
      <c r="A5" s="3" t="s">
        <v>12</v>
      </c>
      <c r="B5" s="4" t="s">
        <v>13</v>
      </c>
      <c r="C5" s="5">
        <v>451642.0</v>
      </c>
      <c r="D5" s="4" t="s">
        <v>6</v>
      </c>
    </row>
    <row r="6">
      <c r="A6" s="3" t="s">
        <v>14</v>
      </c>
      <c r="B6" s="4" t="s">
        <v>10</v>
      </c>
      <c r="C6" s="5">
        <v>290378.0</v>
      </c>
      <c r="D6" s="4" t="s">
        <v>15</v>
      </c>
    </row>
    <row r="7">
      <c r="A7" s="3" t="s">
        <v>16</v>
      </c>
      <c r="B7" s="4" t="s">
        <v>10</v>
      </c>
      <c r="C7" s="5">
        <v>157180.0</v>
      </c>
      <c r="D7" s="4" t="s">
        <v>17</v>
      </c>
    </row>
    <row r="8">
      <c r="A8" s="3" t="s">
        <v>14</v>
      </c>
      <c r="B8" s="4" t="s">
        <v>13</v>
      </c>
      <c r="C8" s="5">
        <v>482299.0</v>
      </c>
      <c r="D8" s="4" t="s">
        <v>11</v>
      </c>
    </row>
    <row r="9">
      <c r="A9" s="3" t="s">
        <v>18</v>
      </c>
      <c r="B9" s="4" t="s">
        <v>10</v>
      </c>
      <c r="C9" s="5">
        <v>334197.0</v>
      </c>
      <c r="D9" s="4" t="s">
        <v>19</v>
      </c>
    </row>
    <row r="10">
      <c r="A10" s="3" t="s">
        <v>4</v>
      </c>
      <c r="B10" s="4" t="s">
        <v>13</v>
      </c>
      <c r="C10" s="5">
        <v>258915.0</v>
      </c>
      <c r="D10" s="4" t="s">
        <v>15</v>
      </c>
    </row>
    <row r="11">
      <c r="A11" s="3" t="s">
        <v>16</v>
      </c>
      <c r="B11" s="4" t="s">
        <v>13</v>
      </c>
      <c r="C11" s="5">
        <v>370567.0</v>
      </c>
      <c r="D11" s="4" t="s">
        <v>15</v>
      </c>
    </row>
    <row r="12">
      <c r="A12" s="3" t="s">
        <v>18</v>
      </c>
      <c r="B12" s="4" t="s">
        <v>13</v>
      </c>
      <c r="C12" s="5">
        <v>452803.0</v>
      </c>
      <c r="D12" s="4" t="s">
        <v>20</v>
      </c>
    </row>
    <row r="13">
      <c r="A13" s="3" t="s">
        <v>21</v>
      </c>
      <c r="B13" s="4" t="s">
        <v>10</v>
      </c>
      <c r="C13" s="5">
        <v>476642.0</v>
      </c>
      <c r="D13" s="4" t="s">
        <v>8</v>
      </c>
    </row>
    <row r="15">
      <c r="A15" s="6" t="s">
        <v>22</v>
      </c>
      <c r="B15" s="7"/>
      <c r="C15" s="8" t="s">
        <v>3</v>
      </c>
    </row>
    <row r="16">
      <c r="A16" s="8" t="s">
        <v>0</v>
      </c>
      <c r="B16" s="14" t="s">
        <v>16</v>
      </c>
      <c r="C16" s="15"/>
    </row>
    <row r="17">
      <c r="A17" s="8" t="s">
        <v>1</v>
      </c>
      <c r="B17" s="14" t="s">
        <v>13</v>
      </c>
      <c r="C17" s="16" t="str">
        <f t="array" ref="C17">INDEX($D$2:$D$13, MATCH(TEXTJOIN("|",,B16,B17,B18), $A$2:$A$13&amp;"|"&amp;$B$2:$B$13&amp;"|"&amp;$C$2:$C$13, 0))</f>
        <v>#N/A</v>
      </c>
    </row>
    <row r="18">
      <c r="A18" s="8" t="s">
        <v>2</v>
      </c>
      <c r="B18" s="17">
        <v>370567.0</v>
      </c>
      <c r="C18" s="1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5:B1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2025-08-26T18:16:56Z</dcterms:created>
  <dc:creator>Mashrur Shams</dc:creator>
</cp:coreProperties>
</file>