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han.DELL-E7240\Downloads\"/>
    </mc:Choice>
  </mc:AlternateContent>
  <xr:revisionPtr revIDLastSave="0" documentId="13_ncr:1_{6FD20961-8F9C-4568-A952-548CC5C85DEA}" xr6:coauthVersionLast="47" xr6:coauthVersionMax="47" xr10:uidLastSave="{00000000-0000-0000-0000-000000000000}"/>
  <bookViews>
    <workbookView xWindow="-120" yWindow="-120" windowWidth="20730" windowHeight="11040" firstSheet="9" activeTab="11" xr2:uid="{D1E54943-9B44-4E4D-9626-3AC2B6D8AA35}"/>
  </bookViews>
  <sheets>
    <sheet name="Single Criterion(Texts)" sheetId="1" r:id="rId1"/>
    <sheet name="Single Criterion(Cell Referenc)" sheetId="2" r:id="rId2"/>
    <sheet name="1 Row, 2 Column Criteria" sheetId="3" r:id="rId3"/>
    <sheet name="2 Row, 1 Column Criteria" sheetId="5" r:id="rId4"/>
    <sheet name="2 Row, 2 Column Criteria" sheetId="6" r:id="rId5"/>
    <sheet name="1 Row, All Column Criteria" sheetId="7" r:id="rId6"/>
    <sheet name="2 Row, All Column Criteria" sheetId="8" r:id="rId7"/>
    <sheet name="All Row, 1 Column Criteria" sheetId="9" r:id="rId8"/>
    <sheet name="All Row, 2 Column Criteria" sheetId="10" r:id="rId9"/>
    <sheet name="Product-Month Pair(Text)" sheetId="11" r:id="rId10"/>
    <sheet name="Product-Month Pair(Reference)" sheetId="4" r:id="rId11"/>
    <sheet name="Numeric Condition" sheetId="13" r:id="rId12"/>
    <sheet name="Dataset" sheetId="1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3" l="1" a="1"/>
  <c r="C13" i="13" s="1"/>
  <c r="C13" i="4" a="1"/>
  <c r="C13" i="4" s="1"/>
  <c r="C13" i="11" a="1"/>
  <c r="C13" i="11" s="1"/>
  <c r="C13" i="10"/>
  <c r="C13" i="9"/>
  <c r="C13" i="8" a="1"/>
  <c r="C13" i="8" s="1"/>
  <c r="C13" i="7" a="1"/>
  <c r="C13" i="7"/>
  <c r="C13" i="6" a="1"/>
  <c r="C13" i="6" s="1"/>
  <c r="C13" i="5" a="1"/>
  <c r="C13" i="5" s="1"/>
  <c r="C13" i="3" a="1"/>
  <c r="C13" i="3" s="1"/>
  <c r="C13" i="2" a="1"/>
  <c r="C13" i="2" s="1"/>
  <c r="B13" i="1" a="1"/>
  <c r="B13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<sst xmlns="http://schemas.openxmlformats.org/spreadsheetml/2006/main" count="361" uniqueCount="25">
  <si>
    <t>Product</t>
  </si>
  <si>
    <t>January</t>
  </si>
  <si>
    <t>February</t>
  </si>
  <si>
    <t>March</t>
  </si>
  <si>
    <t>Laptop</t>
  </si>
  <si>
    <t>Monitor</t>
  </si>
  <si>
    <t>Keyboard</t>
  </si>
  <si>
    <t>Chair</t>
  </si>
  <si>
    <t>Desk</t>
  </si>
  <si>
    <t>Sales (January)</t>
  </si>
  <si>
    <t>Code</t>
  </si>
  <si>
    <t>L101</t>
  </si>
  <si>
    <t>D101</t>
  </si>
  <si>
    <t>K101</t>
  </si>
  <si>
    <t>L102</t>
  </si>
  <si>
    <t>D102</t>
  </si>
  <si>
    <t>L103</t>
  </si>
  <si>
    <t>C101</t>
  </si>
  <si>
    <t>D103</t>
  </si>
  <si>
    <t>M101</t>
  </si>
  <si>
    <t>Month</t>
  </si>
  <si>
    <t>January, February</t>
  </si>
  <si>
    <t>Sales</t>
  </si>
  <si>
    <t>Laptop, Desk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</si>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</sst>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6B36-5360-4558-AB48-E6A1D81AED4F}">
  <dimension ref="A1:Z1000"/>
  <sheetViews>
    <sheetView showGridLines="0" workbookViewId="0">
      <selection sqref="A1:XFD1048576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11</v>
      </c>
      <c r="B2" s="3" t="s">
        <v>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12</v>
      </c>
      <c r="B3" s="3" t="s">
        <v>8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6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14</v>
      </c>
      <c r="B5" s="3" t="s">
        <v>4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15</v>
      </c>
      <c r="B6" s="3" t="s">
        <v>8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4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17</v>
      </c>
      <c r="B8" s="3" t="s">
        <v>7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8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19</v>
      </c>
      <c r="B10" s="3" t="s">
        <v>5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0</v>
      </c>
      <c r="B12" s="5" t="s">
        <v>9</v>
      </c>
      <c r="C12" s="2"/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6" t="s">
        <v>4</v>
      </c>
      <c r="B13" s="6" cm="1">
        <f t="array" ref="B13">SUMPRODUCT((B2:B10="Laptop") * INDEX(C2:E10, 0,
MATCH("January", C1:E1, 0)))</f>
        <v>524</v>
      </c>
      <c r="C13" s="2"/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D11E0-54A2-4854-95B2-B1CAE65E4903}">
  <dimension ref="A1:Z1000"/>
  <sheetViews>
    <sheetView showGridLines="0" workbookViewId="0">
      <selection activeCell="B13" sqref="B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11</v>
      </c>
      <c r="B2" s="3" t="s">
        <v>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12</v>
      </c>
      <c r="B3" s="3" t="s">
        <v>8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6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14</v>
      </c>
      <c r="B5" s="3" t="s">
        <v>4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15</v>
      </c>
      <c r="B6" s="3" t="s">
        <v>8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4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17</v>
      </c>
      <c r="B8" s="3" t="s">
        <v>7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8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19</v>
      </c>
      <c r="B10" s="3" t="s">
        <v>5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0</v>
      </c>
      <c r="B12" s="5" t="s">
        <v>20</v>
      </c>
      <c r="C12" s="5" t="s">
        <v>9</v>
      </c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6" t="s">
        <v>4</v>
      </c>
      <c r="B13" s="7" t="s">
        <v>1</v>
      </c>
      <c r="C13" s="6" cm="1">
        <f t="array" ref="C13">SUMPRODUCT((B2:B10=A13) * INDEX(C2:E10, 0,
MATCH(B13, C1:E1, 0)))</f>
        <v>524</v>
      </c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E71A5-B7ED-4079-BB99-6BD58EDD77D5}">
  <dimension ref="A1:Z1000"/>
  <sheetViews>
    <sheetView showGridLines="0" workbookViewId="0">
      <selection activeCell="A12" sqref="A12:C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11</v>
      </c>
      <c r="B2" s="3" t="s">
        <v>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12</v>
      </c>
      <c r="B3" s="3" t="s">
        <v>8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6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14</v>
      </c>
      <c r="B5" s="3" t="s">
        <v>4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15</v>
      </c>
      <c r="B6" s="3" t="s">
        <v>8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4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17</v>
      </c>
      <c r="B8" s="3" t="s">
        <v>7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8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19</v>
      </c>
      <c r="B10" s="3" t="s">
        <v>5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0</v>
      </c>
      <c r="B12" s="5" t="s">
        <v>20</v>
      </c>
      <c r="C12" s="5" t="s">
        <v>22</v>
      </c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6" t="s">
        <v>4</v>
      </c>
      <c r="B13" s="7" t="s">
        <v>21</v>
      </c>
      <c r="C13" s="6" cm="1">
        <f t="array" ref="C13">SUMPRODUCT((B2:B10="Laptop") *
INDEX(C2:E10, 0, MATCH("January", C1:E1, 0))) +
SUMPRODUCT((B2:B10="Laptop") *
INDEX(C2:E10, 0, MATCH("February", C1:E1, 0)))</f>
        <v>942</v>
      </c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24C96-AF9C-4F34-948C-B689C16B9F4A}">
  <dimension ref="A1:Z1000"/>
  <sheetViews>
    <sheetView showGridLines="0" workbookViewId="0">
      <selection activeCell="A12" sqref="A12:C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11</v>
      </c>
      <c r="B2" s="3" t="s">
        <v>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12</v>
      </c>
      <c r="B3" s="3" t="s">
        <v>8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6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14</v>
      </c>
      <c r="B5" s="3" t="s">
        <v>4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15</v>
      </c>
      <c r="B6" s="3" t="s">
        <v>8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4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17</v>
      </c>
      <c r="B8" s="3" t="s">
        <v>7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8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19</v>
      </c>
      <c r="B10" s="3" t="s">
        <v>5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0</v>
      </c>
      <c r="B12" s="5" t="s">
        <v>20</v>
      </c>
      <c r="C12" s="5" t="s">
        <v>22</v>
      </c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7" t="s">
        <v>23</v>
      </c>
      <c r="B13" s="7" t="s">
        <v>1</v>
      </c>
      <c r="C13" s="6" cm="1">
        <f t="array" ref="C13">SUMPRODUCT((B2:B10={"Laptop","Desk"}) * INDEX(C2:E10, 0,
MATCH("January", C1:E1, 0)))</f>
        <v>1033</v>
      </c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47BE5-D7F2-4481-9418-AB03116AB4C0}">
  <dimension ref="A1:Z1000"/>
  <sheetViews>
    <sheetView showGridLines="0" workbookViewId="0">
      <selection sqref="A1:XFD1048576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11</v>
      </c>
      <c r="B2" s="3" t="s">
        <v>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12</v>
      </c>
      <c r="B3" s="3" t="s">
        <v>8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6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14</v>
      </c>
      <c r="B5" s="3" t="s">
        <v>4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15</v>
      </c>
      <c r="B6" s="3" t="s">
        <v>8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4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17</v>
      </c>
      <c r="B8" s="3" t="s">
        <v>7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8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19</v>
      </c>
      <c r="B10" s="3" t="s">
        <v>5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0</v>
      </c>
      <c r="B12" s="5" t="s">
        <v>20</v>
      </c>
      <c r="C12" s="5" t="s">
        <v>22</v>
      </c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7" t="s">
        <v>23</v>
      </c>
      <c r="B13" s="7" t="s">
        <v>21</v>
      </c>
      <c r="C13" s="6" cm="1">
        <f t="array" ref="C13">SUMPRODUCT((B2:B10="Laptop")*INDEX(C2:E10,0,MATCH("January",C1:E1,0))) +
 SUMPRODUCT((B2:B10="Laptop")*INDEX(C2:E10,0,MATCH("February",C1:E1,0))) +
 SUMPRODUCT((B2:B10="Desk")*INDEX(C2:E10,0,MATCH("January",C1:E1,0))) +
 SUMPRODUCT((B2:B10="Desk")*INDEX(C2:E10,0,MATCH("February",C1:E1,0)))</f>
        <v>1826</v>
      </c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E5A4C-4334-441B-8B25-EC0AD03F8CAD}">
  <dimension ref="A1:Z1000"/>
  <sheetViews>
    <sheetView showGridLines="0" workbookViewId="0">
      <selection activeCell="C13" sqref="C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11</v>
      </c>
      <c r="B2" s="3" t="s">
        <v>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12</v>
      </c>
      <c r="B3" s="3" t="s">
        <v>8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6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14</v>
      </c>
      <c r="B5" s="3" t="s">
        <v>4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15</v>
      </c>
      <c r="B6" s="3" t="s">
        <v>8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4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17</v>
      </c>
      <c r="B8" s="3" t="s">
        <v>7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8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19</v>
      </c>
      <c r="B10" s="3" t="s">
        <v>5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0</v>
      </c>
      <c r="B12" s="5" t="s">
        <v>20</v>
      </c>
      <c r="C12" s="5" t="s">
        <v>22</v>
      </c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7" t="s">
        <v>4</v>
      </c>
      <c r="B13" s="7" t="s">
        <v>24</v>
      </c>
      <c r="C13" s="6" cm="1">
        <f t="array" ref="C13">SUMPRODUCT(INDEX(C2:E10, MATCH("Laptop", B2:B10, 0),
MATCH(C1:E1, C1:E1, 0)))</f>
        <v>428</v>
      </c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4B8DC-26E7-4F07-98AE-EF99E25BF065}">
  <dimension ref="A1:Z1000"/>
  <sheetViews>
    <sheetView showGridLines="0" topLeftCell="A2" workbookViewId="0">
      <selection activeCell="C13" sqref="C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11</v>
      </c>
      <c r="B2" s="3" t="s">
        <v>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12</v>
      </c>
      <c r="B3" s="3" t="s">
        <v>8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6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14</v>
      </c>
      <c r="B5" s="3" t="s">
        <v>4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15</v>
      </c>
      <c r="B6" s="3" t="s">
        <v>8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4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17</v>
      </c>
      <c r="B8" s="3" t="s">
        <v>7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8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19</v>
      </c>
      <c r="B10" s="3" t="s">
        <v>5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0</v>
      </c>
      <c r="B12" s="5" t="s">
        <v>20</v>
      </c>
      <c r="C12" s="5" t="s">
        <v>22</v>
      </c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7" t="s">
        <v>23</v>
      </c>
      <c r="B13" s="7" t="s">
        <v>24</v>
      </c>
      <c r="C13" s="6" cm="1">
        <f t="array" ref="C13">SUMPRODUCT(INDEX(C2:E10,0,0) *
  ISNUMBER(MATCH(B2:B10,{"Laptop","Desk"},0)))</f>
        <v>2770</v>
      </c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4E166-6051-4D54-9C0E-2ACA34FC450C}">
  <dimension ref="A1:Z1000"/>
  <sheetViews>
    <sheetView showGridLines="0" workbookViewId="0">
      <selection activeCell="C13" sqref="C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11</v>
      </c>
      <c r="B2" s="3" t="s">
        <v>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12</v>
      </c>
      <c r="B3" s="3" t="s">
        <v>8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6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14</v>
      </c>
      <c r="B5" s="3" t="s">
        <v>4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15</v>
      </c>
      <c r="B6" s="3" t="s">
        <v>8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4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17</v>
      </c>
      <c r="B8" s="3" t="s">
        <v>7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8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19</v>
      </c>
      <c r="B10" s="3" t="s">
        <v>5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0</v>
      </c>
      <c r="B12" s="5" t="s">
        <v>20</v>
      </c>
      <c r="C12" s="5" t="s">
        <v>22</v>
      </c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7" t="s">
        <v>24</v>
      </c>
      <c r="B13" s="7" t="s">
        <v>1</v>
      </c>
      <c r="C13" s="6">
        <f>SUMPRODUCT(INDEX(C2:E10,0,MATCH("January",C1:E1,0)))</f>
        <v>1383</v>
      </c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05BF6-EFE5-4C4A-AEE7-C6C0AA526047}">
  <dimension ref="A1:Z1000"/>
  <sheetViews>
    <sheetView showGridLines="0" workbookViewId="0">
      <selection activeCell="C13" sqref="C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11</v>
      </c>
      <c r="B2" s="3" t="s">
        <v>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12</v>
      </c>
      <c r="B3" s="3" t="s">
        <v>8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6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14</v>
      </c>
      <c r="B5" s="3" t="s">
        <v>4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15</v>
      </c>
      <c r="B6" s="3" t="s">
        <v>8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4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17</v>
      </c>
      <c r="B8" s="3" t="s">
        <v>7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8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19</v>
      </c>
      <c r="B10" s="3" t="s">
        <v>5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0</v>
      </c>
      <c r="B12" s="5" t="s">
        <v>20</v>
      </c>
      <c r="C12" s="5" t="s">
        <v>22</v>
      </c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7" t="s">
        <v>24</v>
      </c>
      <c r="B13" s="7" t="s">
        <v>21</v>
      </c>
      <c r="C13" s="6">
        <f>SUMPRODUCT(INDEX(C2:E10,0,MATCH("January",C1:E1,0))) +
SUMPRODUCT(INDEX(C2:E10,0,MATCH("February",C1:E1,0)))</f>
        <v>2686</v>
      </c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1DAAC-06C7-4EEB-903B-1E8AEAFF08E3}">
  <dimension ref="A1:Z1000"/>
  <sheetViews>
    <sheetView showGridLines="0" topLeftCell="A2" workbookViewId="0">
      <selection activeCell="A2" sqref="A1:XFD1048576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11</v>
      </c>
      <c r="B2" s="3" t="s">
        <v>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12</v>
      </c>
      <c r="B3" s="3" t="s">
        <v>8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6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14</v>
      </c>
      <c r="B5" s="3" t="s">
        <v>4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15</v>
      </c>
      <c r="B6" s="3" t="s">
        <v>8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4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17</v>
      </c>
      <c r="B8" s="3" t="s">
        <v>7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8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19</v>
      </c>
      <c r="B10" s="3" t="s">
        <v>5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0</v>
      </c>
      <c r="B12" s="5" t="s">
        <v>20</v>
      </c>
      <c r="C12" s="5" t="s">
        <v>22</v>
      </c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7" t="s">
        <v>4</v>
      </c>
      <c r="B13" s="7" t="s">
        <v>1</v>
      </c>
      <c r="C13" s="8" cm="1">
        <f t="array" ref="C13">SUMPRODUCT((B2:B10="Laptop")*
INDEX(C2:E10,0,MATCH("January",C1:E1,0)) +
(B2:B10="Desk")*INDEX(C2:E10,0,MATCH("March",C1:E1,0)))</f>
        <v>1018</v>
      </c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6" t="s">
        <v>8</v>
      </c>
      <c r="B14" s="6" t="s">
        <v>3</v>
      </c>
      <c r="C14" s="9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C13:C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8FFCB-372D-443D-A157-EBAB2404C269}">
  <dimension ref="A1:Z1000"/>
  <sheetViews>
    <sheetView showGridLines="0" workbookViewId="0">
      <selection activeCell="C13" sqref="C13:C14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11</v>
      </c>
      <c r="B2" s="3" t="s">
        <v>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12</v>
      </c>
      <c r="B3" s="3" t="s">
        <v>8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6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14</v>
      </c>
      <c r="B5" s="3" t="s">
        <v>4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15</v>
      </c>
      <c r="B6" s="3" t="s">
        <v>8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4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17</v>
      </c>
      <c r="B8" s="3" t="s">
        <v>7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8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19</v>
      </c>
      <c r="B10" s="3" t="s">
        <v>5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0</v>
      </c>
      <c r="B12" s="5" t="s">
        <v>20</v>
      </c>
      <c r="C12" s="5" t="s">
        <v>22</v>
      </c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7" t="s">
        <v>4</v>
      </c>
      <c r="B13" s="7" t="s">
        <v>1</v>
      </c>
      <c r="C13" s="8" cm="1">
        <f t="array" ref="C13">SUMPRODUCT((B2:B10=A13) *
INDEX(C2:E10, 0, MATCH(B13, C1:E1, 0)) +
(B2:B10=A14) * INDEX(C2:E10, 0, MATCH(B14, C1:E1, 0)))</f>
        <v>1018</v>
      </c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7" t="s">
        <v>8</v>
      </c>
      <c r="B14" s="7" t="s">
        <v>3</v>
      </c>
      <c r="C14" s="9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C13:C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5CA1E-9EAD-4733-849A-75BA42857DAC}">
  <dimension ref="A1:Z1000"/>
  <sheetViews>
    <sheetView showGridLines="0" tabSelected="1" topLeftCell="A2" workbookViewId="0">
      <selection activeCell="C13" sqref="C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11</v>
      </c>
      <c r="B2" s="3" t="s">
        <v>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12</v>
      </c>
      <c r="B3" s="3" t="s">
        <v>8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6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14</v>
      </c>
      <c r="B5" s="3" t="s">
        <v>4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15</v>
      </c>
      <c r="B6" s="3" t="s">
        <v>8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4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17</v>
      </c>
      <c r="B8" s="3" t="s">
        <v>7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8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19</v>
      </c>
      <c r="B10" s="3" t="s">
        <v>5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0</v>
      </c>
      <c r="B12" s="5" t="s">
        <v>20</v>
      </c>
      <c r="C12" s="5" t="s">
        <v>22</v>
      </c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7" t="s">
        <v>23</v>
      </c>
      <c r="B13" s="7" t="s">
        <v>21</v>
      </c>
      <c r="C13" s="6" cm="1">
        <f t="array" ref="C13">SUMPRODUCT(( (B2:B10="Laptop") + (B2:B10="Desk") ) *
(INDEX(C2:E10,0,MATCH("January",C1:E1,0)) *
(INDEX(C2:E10,0,MATCH("January",C1:E1,0))&gt;100) +
 INDEX(C2:E10,0,MATCH("February",C1:E1,0)) *
(INDEX(C2:E10,0,MATCH("February",C1:E1,0))&gt;100)))</f>
        <v>1672</v>
      </c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D967-0963-4840-99A5-F9AFEF5F1B88}">
  <dimension ref="A1:Z1000"/>
  <sheetViews>
    <sheetView showGridLines="0" workbookViewId="0">
      <selection activeCell="A12" sqref="A12:B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11</v>
      </c>
      <c r="B2" s="3" t="s">
        <v>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12</v>
      </c>
      <c r="B3" s="3" t="s">
        <v>8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6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14</v>
      </c>
      <c r="B5" s="3" t="s">
        <v>4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15</v>
      </c>
      <c r="B6" s="3" t="s">
        <v>8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4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17</v>
      </c>
      <c r="B8" s="3" t="s">
        <v>7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8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19</v>
      </c>
      <c r="B10" s="3" t="s">
        <v>5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2"/>
      <c r="B12" s="2"/>
      <c r="C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6" ht="18" customHeight="1" x14ac:dyDescent="0.25">
      <c r="A13" s="2"/>
      <c r="B13" s="2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Single Criterion(Texts)</vt:lpstr>
      <vt:lpstr>Single Criterion(Cell Referenc)</vt:lpstr>
      <vt:lpstr>1 Row, 2 Column Criteria</vt:lpstr>
      <vt:lpstr>2 Row, 1 Column Criteria</vt:lpstr>
      <vt:lpstr>2 Row, 2 Column Criteria</vt:lpstr>
      <vt:lpstr>1 Row, All Column Criteria</vt:lpstr>
      <vt:lpstr>2 Row, All Column Criteria</vt:lpstr>
      <vt:lpstr>All Row, 1 Column Criteria</vt:lpstr>
      <vt:lpstr>All Row, 2 Column Criteria</vt:lpstr>
      <vt:lpstr>Product-Month Pair(Text)</vt:lpstr>
      <vt:lpstr>Product-Month Pair(Reference)</vt:lpstr>
      <vt:lpstr>Numeric Condition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Sohana Chowdhury</cp:lastModifiedBy>
  <dcterms:created xsi:type="dcterms:W3CDTF">2025-09-03T18:15:18Z</dcterms:created>
  <dcterms:modified xsi:type="dcterms:W3CDTF">2025-09-04T14:30:40Z</dcterms:modified>
</cp:coreProperties>
</file>