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0777E745-934D-481B-98D0-92C2A802A48E}" xr6:coauthVersionLast="47" xr6:coauthVersionMax="47" xr10:uidLastSave="{00000000-0000-0000-0000-000000000000}"/>
  <bookViews>
    <workbookView xWindow="-120" yWindow="-120" windowWidth="20730" windowHeight="11160" xr2:uid="{1C4B9DA2-67B3-42DF-B799-8683C095A9C6}"/>
  </bookViews>
  <sheets>
    <sheet name="Gross Profit Margin" sheetId="1" r:id="rId1"/>
    <sheet name="Gross Profit Margin VB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D3" i="1"/>
  <c r="D4" i="1"/>
  <c r="D5" i="1"/>
  <c r="D6" i="1"/>
  <c r="D7" i="1"/>
  <c r="D8" i="1"/>
  <c r="D9" i="1"/>
  <c r="D10" i="1"/>
  <c r="D11" i="1"/>
  <c r="D12" i="1"/>
  <c r="D13" i="1"/>
  <c r="D2" i="1"/>
  <c r="E2" i="1" s="1"/>
  <c r="D3" i="2" a="1"/>
  <c r="D11" i="2" a="1"/>
  <c r="D4" i="2" a="1"/>
  <c r="D12" i="2" a="1"/>
  <c r="D13" i="2" a="1"/>
  <c r="D6" i="2" a="1"/>
  <c r="D8" i="2" a="1"/>
  <c r="D9" i="2" a="1"/>
  <c r="D10" i="2" a="1"/>
  <c r="D5" i="2" a="1"/>
  <c r="D7" i="2" a="1"/>
  <c r="D2" i="2" a="1"/>
  <c r="D7" i="2" l="1"/>
  <c r="D5" i="2"/>
  <c r="D10" i="2"/>
  <c r="D9" i="2"/>
  <c r="D8" i="2"/>
  <c r="D6" i="2"/>
  <c r="D13" i="2"/>
  <c r="D12" i="2"/>
  <c r="D4" i="2"/>
  <c r="D11" i="2"/>
  <c r="D3" i="2"/>
  <c r="D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<sst xmlns="http://schemas.openxmlformats.org/spreadsheetml/2006/main" count="33" uniqueCount="17">
  <si>
    <t>May</t>
  </si>
  <si>
    <t>COGS</t>
  </si>
  <si>
    <t>Gross Profit</t>
  </si>
  <si>
    <t>Gross Profit Margin</t>
  </si>
  <si>
    <t>July</t>
  </si>
  <si>
    <t>Revenue</t>
  </si>
  <si>
    <t>August</t>
  </si>
  <si>
    <t>September</t>
  </si>
  <si>
    <t>October</t>
  </si>
  <si>
    <t>November</t>
  </si>
  <si>
    <t>December</t>
  </si>
  <si>
    <t>Month</t>
  </si>
  <si>
    <t>January</t>
  </si>
  <si>
    <t>February</t>
  </si>
  <si>
    <t>March</t>
  </si>
  <si>
    <t>April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</si>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</sst>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/>
    <xf numFmtId="9" fontId="3" fillId="0" borderId="1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B9D39-7CB7-4E6C-9AF8-A3130B605A0B}">
  <sheetPr codeName="Sheet1"/>
  <dimension ref="A1:E13"/>
  <sheetViews>
    <sheetView showGridLines="0" tabSelected="1" zoomScaleNormal="100" workbookViewId="0"/>
  </sheetViews>
  <sheetFormatPr defaultColWidth="9.125" defaultRowHeight="15"/>
  <cols>
    <col min="1" max="1" width="12.375" style="2" bestFit="1" customWidth="1"/>
    <col min="2" max="2" width="15" style="2" bestFit="1" customWidth="1"/>
    <col min="3" max="3" width="15.125" style="2" bestFit="1" customWidth="1"/>
    <col min="4" max="4" width="12.375" style="2" bestFit="1" customWidth="1"/>
    <col min="5" max="6" width="20.25" style="2" bestFit="1" customWidth="1"/>
    <col min="7" max="16384" width="9.125" style="2"/>
  </cols>
  <sheetData>
    <row r="1" spans="1:5" ht="18" customHeight="1">
      <c r="A1" s="1" t="s">
        <v>11</v>
      </c>
      <c r="B1" s="1" t="s">
        <v>5</v>
      </c>
      <c r="C1" s="1" t="s">
        <v>1</v>
      </c>
      <c r="D1" s="1" t="s">
        <v>2</v>
      </c>
      <c r="E1" s="1" t="s">
        <v>3</v>
      </c>
    </row>
    <row r="2" spans="1:5" ht="18" customHeight="1">
      <c r="A2" s="3" t="s">
        <v>12</v>
      </c>
      <c r="B2" s="4">
        <v>14800</v>
      </c>
      <c r="C2" s="4">
        <v>5000</v>
      </c>
      <c r="D2" s="5">
        <f>B2-C2</f>
        <v>9800</v>
      </c>
      <c r="E2" s="6">
        <f>D2/B2</f>
        <v>0.66216216216216217</v>
      </c>
    </row>
    <row r="3" spans="1:5" ht="18" customHeight="1">
      <c r="A3" s="3" t="s">
        <v>13</v>
      </c>
      <c r="B3" s="4">
        <v>13900</v>
      </c>
      <c r="C3" s="4">
        <v>6000</v>
      </c>
      <c r="D3" s="5">
        <f t="shared" ref="D3:D13" si="0">B3-C3</f>
        <v>7900</v>
      </c>
      <c r="E3" s="6">
        <f t="shared" ref="E3:E13" si="1">D3/B3</f>
        <v>0.56834532374100721</v>
      </c>
    </row>
    <row r="4" spans="1:5" ht="18" customHeight="1">
      <c r="A4" s="3" t="s">
        <v>14</v>
      </c>
      <c r="B4" s="4">
        <v>14000</v>
      </c>
      <c r="C4" s="4">
        <v>5500</v>
      </c>
      <c r="D4" s="5">
        <f t="shared" si="0"/>
        <v>8500</v>
      </c>
      <c r="E4" s="6">
        <f t="shared" si="1"/>
        <v>0.6071428571428571</v>
      </c>
    </row>
    <row r="5" spans="1:5" ht="18" customHeight="1">
      <c r="A5" s="3" t="s">
        <v>15</v>
      </c>
      <c r="B5" s="4">
        <v>6100</v>
      </c>
      <c r="C5" s="4">
        <v>4900</v>
      </c>
      <c r="D5" s="5">
        <f t="shared" si="0"/>
        <v>1200</v>
      </c>
      <c r="E5" s="6">
        <f t="shared" si="1"/>
        <v>0.19672131147540983</v>
      </c>
    </row>
    <row r="6" spans="1:5" ht="18" customHeight="1">
      <c r="A6" s="3" t="s">
        <v>0</v>
      </c>
      <c r="B6" s="4">
        <v>15300</v>
      </c>
      <c r="C6" s="4">
        <v>5200</v>
      </c>
      <c r="D6" s="5">
        <f t="shared" si="0"/>
        <v>10100</v>
      </c>
      <c r="E6" s="6">
        <f t="shared" si="1"/>
        <v>0.66013071895424835</v>
      </c>
    </row>
    <row r="7" spans="1:5" ht="18" customHeight="1">
      <c r="A7" s="3" t="s">
        <v>16</v>
      </c>
      <c r="B7" s="4">
        <v>17000</v>
      </c>
      <c r="C7" s="4">
        <v>6200</v>
      </c>
      <c r="D7" s="5">
        <f t="shared" si="0"/>
        <v>10800</v>
      </c>
      <c r="E7" s="6">
        <f t="shared" si="1"/>
        <v>0.63529411764705879</v>
      </c>
    </row>
    <row r="8" spans="1:5" ht="18" customHeight="1">
      <c r="A8" s="3" t="s">
        <v>4</v>
      </c>
      <c r="B8" s="4">
        <v>12000</v>
      </c>
      <c r="C8" s="5">
        <v>7000</v>
      </c>
      <c r="D8" s="5">
        <f t="shared" si="0"/>
        <v>5000</v>
      </c>
      <c r="E8" s="6">
        <f t="shared" si="1"/>
        <v>0.41666666666666669</v>
      </c>
    </row>
    <row r="9" spans="1:5" ht="18" customHeight="1">
      <c r="A9" s="3" t="s">
        <v>6</v>
      </c>
      <c r="B9" s="4">
        <v>15000</v>
      </c>
      <c r="C9" s="5">
        <v>9000</v>
      </c>
      <c r="D9" s="5">
        <f t="shared" si="0"/>
        <v>6000</v>
      </c>
      <c r="E9" s="6">
        <f t="shared" si="1"/>
        <v>0.4</v>
      </c>
    </row>
    <row r="10" spans="1:5" ht="18" customHeight="1">
      <c r="A10" s="3" t="s">
        <v>7</v>
      </c>
      <c r="B10" s="4">
        <v>14000</v>
      </c>
      <c r="C10" s="5">
        <v>8500</v>
      </c>
      <c r="D10" s="5">
        <f t="shared" si="0"/>
        <v>5500</v>
      </c>
      <c r="E10" s="6">
        <f t="shared" si="1"/>
        <v>0.39285714285714285</v>
      </c>
    </row>
    <row r="11" spans="1:5" ht="18" customHeight="1">
      <c r="A11" s="3" t="s">
        <v>8</v>
      </c>
      <c r="B11" s="4">
        <v>6100</v>
      </c>
      <c r="C11" s="5">
        <v>2000</v>
      </c>
      <c r="D11" s="5">
        <f t="shared" si="0"/>
        <v>4100</v>
      </c>
      <c r="E11" s="6">
        <f t="shared" si="1"/>
        <v>0.67213114754098358</v>
      </c>
    </row>
    <row r="12" spans="1:5" ht="18" customHeight="1">
      <c r="A12" s="3" t="s">
        <v>9</v>
      </c>
      <c r="B12" s="4">
        <v>13500</v>
      </c>
      <c r="C12" s="5">
        <v>8300</v>
      </c>
      <c r="D12" s="5">
        <f t="shared" si="0"/>
        <v>5200</v>
      </c>
      <c r="E12" s="6">
        <f t="shared" si="1"/>
        <v>0.38518518518518519</v>
      </c>
    </row>
    <row r="13" spans="1:5" ht="18" customHeight="1">
      <c r="A13" s="3" t="s">
        <v>10</v>
      </c>
      <c r="B13" s="4">
        <v>16000</v>
      </c>
      <c r="C13" s="5">
        <v>9800</v>
      </c>
      <c r="D13" s="5">
        <f t="shared" si="0"/>
        <v>6200</v>
      </c>
      <c r="E13" s="6">
        <f t="shared" si="1"/>
        <v>0.38750000000000001</v>
      </c>
    </row>
  </sheetData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4330F-D1FE-4741-A1D6-2ABCAFE981A8}">
  <sheetPr codeName="Sheet2"/>
  <dimension ref="A1:D13"/>
  <sheetViews>
    <sheetView showGridLines="0" zoomScaleNormal="100" workbookViewId="0">
      <selection activeCell="E2" sqref="E2"/>
    </sheetView>
  </sheetViews>
  <sheetFormatPr defaultColWidth="9.125" defaultRowHeight="15"/>
  <cols>
    <col min="1" max="1" width="12.375" style="2" bestFit="1" customWidth="1"/>
    <col min="2" max="2" width="15" style="2" bestFit="1" customWidth="1"/>
    <col min="3" max="3" width="15.125" style="2" bestFit="1" customWidth="1"/>
    <col min="4" max="5" width="20.25" style="2" bestFit="1" customWidth="1"/>
    <col min="6" max="16384" width="9.125" style="2"/>
  </cols>
  <sheetData>
    <row r="1" spans="1:4" ht="18" customHeight="1">
      <c r="A1" s="1" t="s">
        <v>11</v>
      </c>
      <c r="B1" s="1" t="s">
        <v>5</v>
      </c>
      <c r="C1" s="1" t="s">
        <v>1</v>
      </c>
      <c r="D1" s="1" t="s">
        <v>3</v>
      </c>
    </row>
    <row r="2" spans="1:4" ht="18" customHeight="1">
      <c r="A2" s="3" t="s">
        <v>12</v>
      </c>
      <c r="B2" s="4">
        <v>14800</v>
      </c>
      <c r="C2" s="4">
        <v>5000</v>
      </c>
      <c r="D2" s="6" t="str" cm="1">
        <f t="array" ref="D2">GrossProfitMargin(B2,C2)</f>
        <v>66%</v>
      </c>
    </row>
    <row r="3" spans="1:4" ht="18" customHeight="1">
      <c r="A3" s="3" t="s">
        <v>13</v>
      </c>
      <c r="B3" s="4">
        <v>13900</v>
      </c>
      <c r="C3" s="4">
        <v>6000</v>
      </c>
      <c r="D3" s="6" t="str" cm="1">
        <f t="array" ref="D3">GrossProfitMargin(B3,C3)</f>
        <v>57%</v>
      </c>
    </row>
    <row r="4" spans="1:4" ht="18" customHeight="1">
      <c r="A4" s="3" t="s">
        <v>14</v>
      </c>
      <c r="B4" s="4">
        <v>14000</v>
      </c>
      <c r="C4" s="4">
        <v>5500</v>
      </c>
      <c r="D4" s="6" t="str" cm="1">
        <f t="array" ref="D4">GrossProfitMargin(B4,C4)</f>
        <v>61%</v>
      </c>
    </row>
    <row r="5" spans="1:4" ht="18" customHeight="1">
      <c r="A5" s="3" t="s">
        <v>15</v>
      </c>
      <c r="B5" s="4">
        <v>6100</v>
      </c>
      <c r="C5" s="4">
        <v>4900</v>
      </c>
      <c r="D5" s="6" t="str" cm="1">
        <f t="array" ref="D5">GrossProfitMargin(B5,C5)</f>
        <v>20%</v>
      </c>
    </row>
    <row r="6" spans="1:4" ht="18" customHeight="1">
      <c r="A6" s="3" t="s">
        <v>0</v>
      </c>
      <c r="B6" s="4">
        <v>15300</v>
      </c>
      <c r="C6" s="4">
        <v>5200</v>
      </c>
      <c r="D6" s="6" t="str" cm="1">
        <f t="array" ref="D6">GrossProfitMargin(B6,C6)</f>
        <v>66%</v>
      </c>
    </row>
    <row r="7" spans="1:4" ht="18" customHeight="1">
      <c r="A7" s="3" t="s">
        <v>16</v>
      </c>
      <c r="B7" s="4">
        <v>17000</v>
      </c>
      <c r="C7" s="4">
        <v>6200</v>
      </c>
      <c r="D7" s="6" t="str" cm="1">
        <f t="array" ref="D7">GrossProfitMargin(B7,C7)</f>
        <v>64%</v>
      </c>
    </row>
    <row r="8" spans="1:4" ht="18" customHeight="1">
      <c r="A8" s="3" t="s">
        <v>4</v>
      </c>
      <c r="B8" s="4">
        <v>12000</v>
      </c>
      <c r="C8" s="5">
        <v>7000</v>
      </c>
      <c r="D8" s="6" t="str" cm="1">
        <f t="array" ref="D8">GrossProfitMargin(B8,C8)</f>
        <v>42%</v>
      </c>
    </row>
    <row r="9" spans="1:4" ht="18" customHeight="1">
      <c r="A9" s="3" t="s">
        <v>6</v>
      </c>
      <c r="B9" s="4">
        <v>15000</v>
      </c>
      <c r="C9" s="5">
        <v>9000</v>
      </c>
      <c r="D9" s="6" t="str" cm="1">
        <f t="array" ref="D9">GrossProfitMargin(B9,C9)</f>
        <v>40%</v>
      </c>
    </row>
    <row r="10" spans="1:4" ht="18" customHeight="1">
      <c r="A10" s="3" t="s">
        <v>7</v>
      </c>
      <c r="B10" s="4">
        <v>14000</v>
      </c>
      <c r="C10" s="5">
        <v>8500</v>
      </c>
      <c r="D10" s="6" t="str" cm="1">
        <f t="array" ref="D10">GrossProfitMargin(B10,C10)</f>
        <v>39%</v>
      </c>
    </row>
    <row r="11" spans="1:4" ht="18" customHeight="1">
      <c r="A11" s="3" t="s">
        <v>8</v>
      </c>
      <c r="B11" s="4">
        <v>6100</v>
      </c>
      <c r="C11" s="5">
        <v>2000</v>
      </c>
      <c r="D11" s="6" t="str" cm="1">
        <f t="array" ref="D11">GrossProfitMargin(B11,C11)</f>
        <v>67%</v>
      </c>
    </row>
    <row r="12" spans="1:4" ht="18" customHeight="1">
      <c r="A12" s="3" t="s">
        <v>9</v>
      </c>
      <c r="B12" s="4">
        <v>13500</v>
      </c>
      <c r="C12" s="5">
        <v>8300</v>
      </c>
      <c r="D12" s="6" t="str" cm="1">
        <f t="array" ref="D12">GrossProfitMargin(B12,C12)</f>
        <v>39%</v>
      </c>
    </row>
    <row r="13" spans="1:4" ht="18" customHeight="1">
      <c r="A13" s="3" t="s">
        <v>10</v>
      </c>
      <c r="B13" s="4">
        <v>16000</v>
      </c>
      <c r="C13" s="5">
        <v>9800</v>
      </c>
      <c r="D13" s="6" t="str" cm="1">
        <f t="array" ref="D13">GrossProfitMargin(B13,C13)</f>
        <v>39%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Gross Profit Margin</vt:lpstr>
      <vt:lpstr>Gross Profit Margin VBA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Hp</cp:lastModifiedBy>
  <dcterms:created xsi:type="dcterms:W3CDTF">2025-09-28T04:46:12Z</dcterms:created>
  <dcterms:modified xsi:type="dcterms:W3CDTF">2025-11-03T18:47:48Z</dcterms:modified>
</cp:coreProperties>
</file>