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han.DELL-E7240\Downloads\"/>
    </mc:Choice>
  </mc:AlternateContent>
  <xr:revisionPtr revIDLastSave="0" documentId="8_{11683B62-8EFE-4870-923A-052BC6CB5D3E}" xr6:coauthVersionLast="47" xr6:coauthVersionMax="47" xr10:uidLastSave="{00000000-0000-0000-0000-000000000000}"/>
  <bookViews>
    <workbookView xWindow="-120" yWindow="-120" windowWidth="20730" windowHeight="11040" firstSheet="5" activeTab="7" xr2:uid="{43211725-CFBE-41DD-99B2-D3829F473E62}"/>
  </bookViews>
  <sheets>
    <sheet name="Simple Multiplication(Weights)" sheetId="1" r:id="rId1"/>
    <sheet name="Simple Multiplication(Cell Ref)" sheetId="2" r:id="rId2"/>
    <sheet name="Manually Assigning Weights" sheetId="3" r:id="rId3"/>
    <sheet name="SUMPRODUCT Function" sheetId="4" r:id="rId4"/>
    <sheet name="SUMPRODUCT+SUM (Weights)" sheetId="5" r:id="rId5"/>
    <sheet name="SUMPRODUCT+SUM (Cell Ref)" sheetId="6" r:id="rId6"/>
    <sheet name="Weights for Text Variables" sheetId="7" r:id="rId7"/>
    <sheet name="Dataset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7" l="1"/>
  <c r="E4" i="7"/>
  <c r="E5" i="7"/>
  <c r="E6" i="7"/>
  <c r="E7" i="7"/>
  <c r="E8" i="7"/>
  <c r="E9" i="7"/>
  <c r="E10" i="7"/>
  <c r="E2" i="7"/>
  <c r="E3" i="6"/>
  <c r="E4" i="6"/>
  <c r="E5" i="6"/>
  <c r="E6" i="6"/>
  <c r="E7" i="6"/>
  <c r="E8" i="6"/>
  <c r="E9" i="6"/>
  <c r="E10" i="6"/>
  <c r="E2" i="6"/>
  <c r="E3" i="5"/>
  <c r="E4" i="5"/>
  <c r="E5" i="5"/>
  <c r="E6" i="5"/>
  <c r="E7" i="5"/>
  <c r="E8" i="5"/>
  <c r="E9" i="5"/>
  <c r="E10" i="5"/>
  <c r="E2" i="5"/>
  <c r="E3" i="4"/>
  <c r="E4" i="4"/>
  <c r="E5" i="4"/>
  <c r="E6" i="4"/>
  <c r="E7" i="4"/>
  <c r="E8" i="4"/>
  <c r="E9" i="4"/>
  <c r="E10" i="4"/>
  <c r="E2" i="4"/>
  <c r="G2" i="3"/>
  <c r="G3" i="3"/>
  <c r="G4" i="3"/>
  <c r="G5" i="3"/>
  <c r="G6" i="3"/>
  <c r="G7" i="3"/>
  <c r="G8" i="3"/>
  <c r="G9" i="3"/>
  <c r="G10" i="3"/>
  <c r="F2" i="3"/>
  <c r="F3" i="3"/>
  <c r="F4" i="3"/>
  <c r="F5" i="3"/>
  <c r="F6" i="3"/>
  <c r="F7" i="3"/>
  <c r="F8" i="3"/>
  <c r="F9" i="3"/>
  <c r="F10" i="3"/>
  <c r="E3" i="3"/>
  <c r="E4" i="3"/>
  <c r="E5" i="3"/>
  <c r="E6" i="3"/>
  <c r="E7" i="3"/>
  <c r="E8" i="3"/>
  <c r="E9" i="3"/>
  <c r="E10" i="3"/>
  <c r="E2" i="3"/>
  <c r="E3" i="2"/>
  <c r="E4" i="2"/>
  <c r="E5" i="2"/>
  <c r="E6" i="2"/>
  <c r="E7" i="2"/>
  <c r="E8" i="2"/>
  <c r="E9" i="2"/>
  <c r="E10" i="2"/>
  <c r="E2" i="2"/>
  <c r="E3" i="1"/>
  <c r="E4" i="1"/>
  <c r="E5" i="1"/>
  <c r="E6" i="1"/>
  <c r="E7" i="1"/>
  <c r="E8" i="1"/>
  <c r="E9" i="1"/>
  <c r="E10" i="1"/>
  <c r="E2" i="1"/>
</calcChain>
</file>

<file path=xl/sharedStrings.xml><?xml version="1.0" encoding="utf-8"?>
<sst xmlns="http://schemas.openxmlformats.org/spreadsheetml/2006/main" count="125" uniqueCount="22">
  <si>
    <t>Student</t>
  </si>
  <si>
    <t>Charlotte W.</t>
  </si>
  <si>
    <t>Chloe A.</t>
  </si>
  <si>
    <t>Oliver S.</t>
  </si>
  <si>
    <t>Ruby C.</t>
  </si>
  <si>
    <t>Amelia T.</t>
  </si>
  <si>
    <t>Emily J.</t>
  </si>
  <si>
    <t>Jack A.</t>
  </si>
  <si>
    <t>Liam T.</t>
  </si>
  <si>
    <t>Final Score</t>
  </si>
  <si>
    <t>Test Score</t>
  </si>
  <si>
    <t>Attendance Score</t>
  </si>
  <si>
    <t>Project Score</t>
  </si>
  <si>
    <t>Cecilia L.</t>
  </si>
  <si>
    <t xml:space="preserve">Test Weight </t>
  </si>
  <si>
    <t xml:space="preserve">Project Weight </t>
  </si>
  <si>
    <t xml:space="preserve">Attendance Weight </t>
  </si>
  <si>
    <t>Final Test S.</t>
  </si>
  <si>
    <t xml:space="preserve">Final Project S.  </t>
  </si>
  <si>
    <t>Final Attendance S.</t>
  </si>
  <si>
    <t>Variable Names</t>
  </si>
  <si>
    <t>Weights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</si>
</sst>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2"/>
      <color theme="1"/>
      <name val="Calibri"/>
    </font>
    <font>
      <sz val="11"/>
      <color theme="1"/>
      <name val="Calibri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2" fontId="2" fillId="0" borderId="2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8771F-A265-4380-819B-4E9ACB9C24D3}">
  <dimension ref="A1:Z1000"/>
  <sheetViews>
    <sheetView showGridLines="0" workbookViewId="0">
      <selection activeCell="E2" sqref="E2:E10"/>
    </sheetView>
  </sheetViews>
  <sheetFormatPr defaultColWidth="14.42578125" defaultRowHeight="15" x14ac:dyDescent="0.25"/>
  <cols>
    <col min="1" max="3" width="16.7109375" customWidth="1"/>
    <col min="4" max="4" width="18.7109375" bestFit="1" customWidth="1"/>
    <col min="5" max="5" width="16.7109375" customWidth="1"/>
    <col min="6" max="6" width="9.140625" customWidth="1"/>
    <col min="7" max="26" width="8.7109375" customWidth="1"/>
  </cols>
  <sheetData>
    <row r="1" spans="1:26" ht="18" customHeight="1" x14ac:dyDescent="0.25">
      <c r="A1" s="1" t="s">
        <v>0</v>
      </c>
      <c r="B1" s="4" t="s">
        <v>10</v>
      </c>
      <c r="C1" s="4" t="s">
        <v>12</v>
      </c>
      <c r="D1" s="4" t="s">
        <v>11</v>
      </c>
      <c r="E1" s="4" t="s">
        <v>9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 customHeight="1" x14ac:dyDescent="0.25">
      <c r="A2" s="3" t="s">
        <v>1</v>
      </c>
      <c r="B2" s="3">
        <v>78</v>
      </c>
      <c r="C2" s="3">
        <v>84</v>
      </c>
      <c r="D2" s="3">
        <v>89</v>
      </c>
      <c r="E2" s="3">
        <f>(B2*0.5) + (C2*0.3) + (D2*0.2)</f>
        <v>82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" customHeight="1" x14ac:dyDescent="0.25">
      <c r="A3" s="3" t="s">
        <v>2</v>
      </c>
      <c r="B3" s="3">
        <v>86</v>
      </c>
      <c r="C3" s="3">
        <v>76</v>
      </c>
      <c r="D3" s="3">
        <v>68</v>
      </c>
      <c r="E3" s="3">
        <f t="shared" ref="E3:E10" si="0">(B3*0.5) + (C3*0.3) + (D3*0.2)</f>
        <v>79.400000000000006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" customHeight="1" x14ac:dyDescent="0.25">
      <c r="A4" s="3" t="s">
        <v>3</v>
      </c>
      <c r="B4" s="3">
        <v>63</v>
      </c>
      <c r="C4" s="3">
        <v>68</v>
      </c>
      <c r="D4" s="3">
        <v>58</v>
      </c>
      <c r="E4" s="3">
        <f t="shared" si="0"/>
        <v>63.5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" customHeight="1" x14ac:dyDescent="0.25">
      <c r="A5" s="3" t="s">
        <v>4</v>
      </c>
      <c r="B5" s="3">
        <v>70</v>
      </c>
      <c r="C5" s="3">
        <v>51</v>
      </c>
      <c r="D5" s="3">
        <v>75</v>
      </c>
      <c r="E5" s="3">
        <f t="shared" si="0"/>
        <v>65.3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" customHeight="1" x14ac:dyDescent="0.25">
      <c r="A6" s="3" t="s">
        <v>5</v>
      </c>
      <c r="B6" s="3">
        <v>60</v>
      </c>
      <c r="C6" s="3">
        <v>70</v>
      </c>
      <c r="D6" s="3">
        <v>80</v>
      </c>
      <c r="E6" s="3">
        <f t="shared" si="0"/>
        <v>67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" customHeight="1" x14ac:dyDescent="0.25">
      <c r="A7" s="3" t="s">
        <v>6</v>
      </c>
      <c r="B7" s="3">
        <v>89</v>
      </c>
      <c r="C7" s="3">
        <v>79</v>
      </c>
      <c r="D7" s="3">
        <v>63</v>
      </c>
      <c r="E7" s="3">
        <f t="shared" si="0"/>
        <v>80.800000000000011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8" customHeight="1" x14ac:dyDescent="0.25">
      <c r="A8" s="3" t="s">
        <v>7</v>
      </c>
      <c r="B8" s="3">
        <v>72</v>
      </c>
      <c r="C8" s="3">
        <v>62</v>
      </c>
      <c r="D8" s="3">
        <v>52</v>
      </c>
      <c r="E8" s="3">
        <f t="shared" si="0"/>
        <v>65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8" customHeight="1" x14ac:dyDescent="0.25">
      <c r="A9" s="3" t="s">
        <v>8</v>
      </c>
      <c r="B9" s="3">
        <v>80</v>
      </c>
      <c r="C9" s="3">
        <v>90</v>
      </c>
      <c r="D9" s="3">
        <v>80</v>
      </c>
      <c r="E9" s="3">
        <f t="shared" si="0"/>
        <v>83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" customHeight="1" x14ac:dyDescent="0.25">
      <c r="A10" s="5" t="s">
        <v>13</v>
      </c>
      <c r="B10" s="3">
        <v>55</v>
      </c>
      <c r="C10" s="3">
        <v>65</v>
      </c>
      <c r="D10" s="3">
        <v>58</v>
      </c>
      <c r="E10" s="3">
        <f t="shared" si="0"/>
        <v>58.6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6" ht="18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6" ht="18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6" ht="18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8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8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8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8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8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8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8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8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8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8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8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8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8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8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8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8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8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8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8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8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8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8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8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8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8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8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8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8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8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8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8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8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8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8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8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8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8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8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8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8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8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8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8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8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8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8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8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8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8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8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8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8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8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8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8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8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8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8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8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8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8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8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8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8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8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8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8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8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8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8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8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8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8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8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8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8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8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8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8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8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8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8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8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8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8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8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8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8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8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8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8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8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8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8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8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8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8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8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8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8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8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8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8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8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8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8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8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8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8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8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8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8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8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8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8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8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8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8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8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8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8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8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8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8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8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8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8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8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8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8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8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8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8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8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8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8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8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8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8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8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8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8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8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8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8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8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8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8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8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8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8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8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8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8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8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8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8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8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8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8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8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8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8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8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8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8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8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8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8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8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8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8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8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8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8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8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8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8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8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8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8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8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8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8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8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8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8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8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8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8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8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8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8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8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8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8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8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8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8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8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8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8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8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8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8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8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8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8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8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8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8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8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8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8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8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8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8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8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8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8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8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8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8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8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8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8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8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8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8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8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8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8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8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8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8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8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8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8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8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8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8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8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8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8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8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8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8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8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8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8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8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8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8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8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8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8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8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8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8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8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8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8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8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8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8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8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8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8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8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8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8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8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8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8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8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8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8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8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8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8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8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8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8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8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8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8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8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8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8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8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8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8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8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8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8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8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8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8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8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8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8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8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8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8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8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8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8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8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8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8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8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8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8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8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8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8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8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8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8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8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8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8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8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8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8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8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8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8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8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8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8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8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8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8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8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8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8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8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8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8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8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8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8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8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8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8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8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8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8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8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8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8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8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8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8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8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8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8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8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8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8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8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8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8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8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8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8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8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8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8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8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8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8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8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8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8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8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8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8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8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8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8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8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8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8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8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8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8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8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8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8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8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8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8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8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8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8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8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8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8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8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8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8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8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8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8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8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8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8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8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8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8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8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8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8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8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8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8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8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8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8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8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8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8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8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8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8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8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8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8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8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8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8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8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8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8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8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8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8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8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8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8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8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8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8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8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8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8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8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8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8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8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8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8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8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8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8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8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8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8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8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8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8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8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8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8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8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8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8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8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8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8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8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8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8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8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8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8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8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8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8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8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8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8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8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8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8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8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8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8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8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8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8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8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8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8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8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8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8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8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8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8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8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8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8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8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8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8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8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8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8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8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8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8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8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8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8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8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8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8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8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8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8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8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8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8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8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8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8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8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8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8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8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8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8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8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8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8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8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8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8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8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8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8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8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8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8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8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8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8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8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8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8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8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8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8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8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8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8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8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8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8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8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8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8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8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8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8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8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8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8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8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8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8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8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8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8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8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8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8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8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8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8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8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8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8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8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8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8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8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8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8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8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8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8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8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8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8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8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8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8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8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8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8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8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8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8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8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8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8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8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8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8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8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8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8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8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8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8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8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8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8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8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8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8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8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8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8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8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8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8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8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8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8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8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8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8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8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8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8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8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8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8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8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8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8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8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8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8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8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8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8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8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8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8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8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8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8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8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8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8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8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8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8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8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8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8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8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8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8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8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8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8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8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8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8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8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8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8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8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8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8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8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8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8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8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8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8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8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8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8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8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8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8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8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8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8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8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8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8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8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8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8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8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8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8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8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8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8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8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8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8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8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8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8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8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8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8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8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8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8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8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8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8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8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8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8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8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8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8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8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8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8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8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8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8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8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8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8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8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8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8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8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8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8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8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8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8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8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8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8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8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8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8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8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8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8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8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8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8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8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8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8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8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8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8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8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8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8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8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8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8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8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8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8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8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8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8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8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8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8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8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8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8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8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8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8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8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8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8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8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8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8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8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8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8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8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8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8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8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8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8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8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8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8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8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8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8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8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8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8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8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8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8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8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8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8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8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8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8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8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8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8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8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8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8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8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8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8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8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8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8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8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8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8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8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8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8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8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8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8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8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8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8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8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8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8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8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8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8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8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8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8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8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8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8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8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8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8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8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8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8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8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8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8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8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8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8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8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8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8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8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8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8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8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8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8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8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8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8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8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8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8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8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8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8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8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8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8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8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8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8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8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8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8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8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8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8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8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8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8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8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8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8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8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8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8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8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8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8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8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8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8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8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8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8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8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8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8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8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8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8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8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8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8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8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8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8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8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8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8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8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8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8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8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8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8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8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8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8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8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8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8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8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8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8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8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8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8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8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8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8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8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8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8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8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8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8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8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8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8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8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8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8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8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940A6-BF2A-409C-9DA4-11E994DA96AC}">
  <dimension ref="A1:Z1000"/>
  <sheetViews>
    <sheetView showGridLines="0" workbookViewId="0">
      <selection activeCell="B12" sqref="B12:D13"/>
    </sheetView>
  </sheetViews>
  <sheetFormatPr defaultColWidth="14.42578125" defaultRowHeight="15" x14ac:dyDescent="0.25"/>
  <cols>
    <col min="1" max="3" width="16.7109375" customWidth="1"/>
    <col min="4" max="4" width="21" bestFit="1" customWidth="1"/>
    <col min="5" max="5" width="16.7109375" customWidth="1"/>
    <col min="6" max="6" width="9.140625" customWidth="1"/>
    <col min="7" max="26" width="8.7109375" customWidth="1"/>
  </cols>
  <sheetData>
    <row r="1" spans="1:26" ht="18" customHeight="1" x14ac:dyDescent="0.25">
      <c r="A1" s="1" t="s">
        <v>0</v>
      </c>
      <c r="B1" s="4" t="s">
        <v>10</v>
      </c>
      <c r="C1" s="4" t="s">
        <v>12</v>
      </c>
      <c r="D1" s="4" t="s">
        <v>11</v>
      </c>
      <c r="E1" s="4" t="s">
        <v>9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 customHeight="1" x14ac:dyDescent="0.25">
      <c r="A2" s="3" t="s">
        <v>1</v>
      </c>
      <c r="B2" s="3">
        <v>78</v>
      </c>
      <c r="C2" s="3">
        <v>84</v>
      </c>
      <c r="D2" s="3">
        <v>89</v>
      </c>
      <c r="E2" s="3">
        <f>(B2*$B$13) + (C2*$C$13) + (D2*$D$13)</f>
        <v>82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" customHeight="1" x14ac:dyDescent="0.25">
      <c r="A3" s="3" t="s">
        <v>2</v>
      </c>
      <c r="B3" s="3">
        <v>86</v>
      </c>
      <c r="C3" s="3">
        <v>76</v>
      </c>
      <c r="D3" s="3">
        <v>68</v>
      </c>
      <c r="E3" s="3">
        <f t="shared" ref="E3:E10" si="0">(B3*$B$13) + (C3*$C$13) + (D3*$D$13)</f>
        <v>79.400000000000006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" customHeight="1" x14ac:dyDescent="0.25">
      <c r="A4" s="3" t="s">
        <v>3</v>
      </c>
      <c r="B4" s="3">
        <v>63</v>
      </c>
      <c r="C4" s="3">
        <v>68</v>
      </c>
      <c r="D4" s="3">
        <v>58</v>
      </c>
      <c r="E4" s="3">
        <f t="shared" si="0"/>
        <v>63.5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" customHeight="1" x14ac:dyDescent="0.25">
      <c r="A5" s="3" t="s">
        <v>4</v>
      </c>
      <c r="B5" s="3">
        <v>70</v>
      </c>
      <c r="C5" s="3">
        <v>51</v>
      </c>
      <c r="D5" s="3">
        <v>75</v>
      </c>
      <c r="E5" s="3">
        <f t="shared" si="0"/>
        <v>65.3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" customHeight="1" x14ac:dyDescent="0.25">
      <c r="A6" s="3" t="s">
        <v>5</v>
      </c>
      <c r="B6" s="3">
        <v>60</v>
      </c>
      <c r="C6" s="3">
        <v>70</v>
      </c>
      <c r="D6" s="3">
        <v>80</v>
      </c>
      <c r="E6" s="3">
        <f t="shared" si="0"/>
        <v>67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" customHeight="1" x14ac:dyDescent="0.25">
      <c r="A7" s="3" t="s">
        <v>6</v>
      </c>
      <c r="B7" s="3">
        <v>89</v>
      </c>
      <c r="C7" s="3">
        <v>79</v>
      </c>
      <c r="D7" s="3">
        <v>63</v>
      </c>
      <c r="E7" s="3">
        <f t="shared" si="0"/>
        <v>80.800000000000011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8" customHeight="1" x14ac:dyDescent="0.25">
      <c r="A8" s="3" t="s">
        <v>7</v>
      </c>
      <c r="B8" s="3">
        <v>72</v>
      </c>
      <c r="C8" s="3">
        <v>62</v>
      </c>
      <c r="D8" s="3">
        <v>52</v>
      </c>
      <c r="E8" s="3">
        <f t="shared" si="0"/>
        <v>65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8" customHeight="1" x14ac:dyDescent="0.25">
      <c r="A9" s="3" t="s">
        <v>8</v>
      </c>
      <c r="B9" s="3">
        <v>80</v>
      </c>
      <c r="C9" s="3">
        <v>90</v>
      </c>
      <c r="D9" s="3">
        <v>80</v>
      </c>
      <c r="E9" s="3">
        <f t="shared" si="0"/>
        <v>83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" customHeight="1" x14ac:dyDescent="0.25">
      <c r="A10" s="5" t="s">
        <v>13</v>
      </c>
      <c r="B10" s="3">
        <v>55</v>
      </c>
      <c r="C10" s="3">
        <v>65</v>
      </c>
      <c r="D10" s="3">
        <v>58</v>
      </c>
      <c r="E10" s="3">
        <f t="shared" si="0"/>
        <v>58.6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1.2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6" ht="18" customHeight="1" x14ac:dyDescent="0.25">
      <c r="A12" s="2"/>
      <c r="B12" s="7" t="s">
        <v>14</v>
      </c>
      <c r="C12" s="8" t="s">
        <v>15</v>
      </c>
      <c r="D12" s="9" t="s">
        <v>16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6" ht="18" customHeight="1" x14ac:dyDescent="0.25">
      <c r="A13" s="2"/>
      <c r="B13" s="10">
        <v>0.5</v>
      </c>
      <c r="C13" s="10">
        <v>0.3</v>
      </c>
      <c r="D13" s="10">
        <v>0.2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6" ht="18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8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8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8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8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8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8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8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8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8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8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8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8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8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8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8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8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8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8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8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8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8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8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8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8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8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8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8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8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8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8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8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8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8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8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8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8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8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8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8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8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8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8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8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8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8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8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8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8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8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8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8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8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8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8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8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8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8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8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8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8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8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8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8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8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8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8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8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8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8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8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8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8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8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8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8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8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8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8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8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8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8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8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8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8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8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8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8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8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8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8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8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8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8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8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8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8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8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8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8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8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8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8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8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8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8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8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8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8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8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8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8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8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8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8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8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8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8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8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8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8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8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8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8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8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8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8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8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8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8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8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8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8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8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8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8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8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8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8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8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8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8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8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8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8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8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8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8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8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8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8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8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8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8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8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8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8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8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8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8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8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8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8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8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8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8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8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8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8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8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8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8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8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8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8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8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8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8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8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8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8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8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8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8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8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8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8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8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8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8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8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8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8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8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8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8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8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8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8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8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8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8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8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8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8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8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8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8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8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8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8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8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8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8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8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8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8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8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8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8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8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8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8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8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8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8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8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8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8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8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8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8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8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8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8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8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8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8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8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8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8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8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8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8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8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8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8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8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8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8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8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8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8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8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8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8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8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8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8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8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8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8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8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8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8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8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8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8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8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8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8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8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8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8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8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8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8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8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8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8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8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8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8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8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8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8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8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8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8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8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8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8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8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8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8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8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8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8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8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8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8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8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8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8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8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8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8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8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8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8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8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8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8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8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8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8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8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8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8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8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8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8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8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8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8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8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8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8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8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8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8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8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8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8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8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8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8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8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8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8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8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8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8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8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8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8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8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8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8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8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8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8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8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8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8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8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8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8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8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8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8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8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8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8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8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8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8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8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8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8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8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8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8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8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8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8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8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8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8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8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8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8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8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8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8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8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8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8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8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8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8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8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8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8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8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8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8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8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8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8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8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8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8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8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8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8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8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8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8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8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8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8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8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8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8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8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8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8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8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8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8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8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8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8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8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8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8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8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8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8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8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8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8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8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8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8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8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8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8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8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8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8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8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8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8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8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8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8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8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8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8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8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8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8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8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8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8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8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8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8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8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8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8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8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8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8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8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8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8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8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8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8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8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8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8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8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8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8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8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8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8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8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8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8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8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8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8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8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8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8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8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8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8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8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8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8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8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8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8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8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8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8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8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8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8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8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8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8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8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8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8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8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8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8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8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8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8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8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8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8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8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8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8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8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8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8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8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8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8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8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8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8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8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8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8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8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8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8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8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8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8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8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8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8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8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8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8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8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8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8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8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8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8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8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8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8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8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8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8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8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8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8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8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8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8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8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8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8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8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8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8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8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8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8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8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8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8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8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8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8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8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8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8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8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8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8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8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8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8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8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8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8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8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8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8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8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8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8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8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8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8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8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8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8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8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8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8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8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8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8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8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8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8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8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8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8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8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8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8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8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8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8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8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8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8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8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8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8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8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8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8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8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8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8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8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8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8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8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8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8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8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8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8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8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8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8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8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8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8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8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8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8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8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8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8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8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8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8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8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8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8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8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8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8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8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8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8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8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8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8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8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8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8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8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8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8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8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8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8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8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8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8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8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8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8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8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8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8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8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8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8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8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8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8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8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8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8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8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8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8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8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8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8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8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8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8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8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8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8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8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8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8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8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8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8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8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8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8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8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8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8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8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8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8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8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8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8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8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8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8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8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8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8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8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8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8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8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8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8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8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8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8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8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8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8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8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8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8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8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8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8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8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8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8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8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8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8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8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8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8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8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8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8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8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8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8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8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8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8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8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8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8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8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8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8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8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8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8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8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8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8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8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8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8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8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8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8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8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8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8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8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8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8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8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8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8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8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8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8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8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8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8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8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8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8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8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8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8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8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8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8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8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8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8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8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8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8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8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8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8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8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8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8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8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8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8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8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8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8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8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8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8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8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8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8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8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8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8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8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8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8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8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8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8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8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8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8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8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8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8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8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8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8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8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8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8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8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8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8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8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8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8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8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8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8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8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8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8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8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8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8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8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8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8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8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8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8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8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8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8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8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8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8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8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8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8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8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8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8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8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8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8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8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8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8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8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8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8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8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8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8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8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8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8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8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8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8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8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8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8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8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8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8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8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8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8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8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8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8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8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8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8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8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8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8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8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8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8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8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8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8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8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8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8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8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8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8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8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8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8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8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8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8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8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8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8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8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8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8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8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8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8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8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8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8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8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8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8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8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8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8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8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8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8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8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8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C0932-5572-4C44-B0BD-F85CF39B7C33}">
  <dimension ref="A1:Y1000"/>
  <sheetViews>
    <sheetView showGridLines="0" workbookViewId="0">
      <selection activeCell="G2" sqref="G2"/>
    </sheetView>
  </sheetViews>
  <sheetFormatPr defaultColWidth="14.42578125" defaultRowHeight="15" x14ac:dyDescent="0.25"/>
  <cols>
    <col min="1" max="1" width="12.140625" bestFit="1" customWidth="1"/>
    <col min="2" max="2" width="11" bestFit="1" customWidth="1"/>
    <col min="3" max="3" width="14.140625" bestFit="1" customWidth="1"/>
    <col min="4" max="4" width="18.7109375" bestFit="1" customWidth="1"/>
    <col min="5" max="5" width="12.42578125" bestFit="1" customWidth="1"/>
    <col min="6" max="6" width="16.7109375" bestFit="1" customWidth="1"/>
    <col min="7" max="7" width="20.140625" bestFit="1" customWidth="1"/>
    <col min="8" max="25" width="8.7109375" customWidth="1"/>
  </cols>
  <sheetData>
    <row r="1" spans="1:25" ht="18" customHeight="1" x14ac:dyDescent="0.25">
      <c r="A1" s="1" t="s">
        <v>0</v>
      </c>
      <c r="B1" s="4" t="s">
        <v>10</v>
      </c>
      <c r="C1" s="4" t="s">
        <v>12</v>
      </c>
      <c r="D1" s="4" t="s">
        <v>11</v>
      </c>
      <c r="E1" s="11" t="s">
        <v>17</v>
      </c>
      <c r="F1" s="12" t="s">
        <v>18</v>
      </c>
      <c r="G1" s="9" t="s">
        <v>19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8" customHeight="1" x14ac:dyDescent="0.25">
      <c r="A2" s="3" t="s">
        <v>1</v>
      </c>
      <c r="B2" s="3">
        <v>78</v>
      </c>
      <c r="C2" s="3">
        <v>84</v>
      </c>
      <c r="D2" s="13">
        <v>89</v>
      </c>
      <c r="E2" s="10">
        <f>B2*0.5</f>
        <v>39</v>
      </c>
      <c r="F2" s="10">
        <f>C2*0.5</f>
        <v>42</v>
      </c>
      <c r="G2" s="10">
        <f>D2*0.5</f>
        <v>44.5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" customHeight="1" x14ac:dyDescent="0.25">
      <c r="A3" s="3" t="s">
        <v>2</v>
      </c>
      <c r="B3" s="3">
        <v>86</v>
      </c>
      <c r="C3" s="3">
        <v>76</v>
      </c>
      <c r="D3" s="13">
        <v>68</v>
      </c>
      <c r="E3" s="10">
        <f t="shared" ref="E3:E10" si="0">B3*0.5</f>
        <v>43</v>
      </c>
      <c r="F3" s="10">
        <f t="shared" ref="F3:F10" si="1">C3*0.5</f>
        <v>38</v>
      </c>
      <c r="G3" s="10">
        <f t="shared" ref="G3:G10" si="2">D3*0.5</f>
        <v>34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8" customHeight="1" x14ac:dyDescent="0.25">
      <c r="A4" s="3" t="s">
        <v>3</v>
      </c>
      <c r="B4" s="3">
        <v>63</v>
      </c>
      <c r="C4" s="3">
        <v>68</v>
      </c>
      <c r="D4" s="13">
        <v>58</v>
      </c>
      <c r="E4" s="10">
        <f t="shared" si="0"/>
        <v>31.5</v>
      </c>
      <c r="F4" s="10">
        <f t="shared" si="1"/>
        <v>34</v>
      </c>
      <c r="G4" s="10">
        <f t="shared" si="2"/>
        <v>29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8" customHeight="1" x14ac:dyDescent="0.25">
      <c r="A5" s="3" t="s">
        <v>4</v>
      </c>
      <c r="B5" s="3">
        <v>70</v>
      </c>
      <c r="C5" s="3">
        <v>51</v>
      </c>
      <c r="D5" s="13">
        <v>75</v>
      </c>
      <c r="E5" s="10">
        <f t="shared" si="0"/>
        <v>35</v>
      </c>
      <c r="F5" s="10">
        <f t="shared" si="1"/>
        <v>25.5</v>
      </c>
      <c r="G5" s="10">
        <f t="shared" si="2"/>
        <v>37.5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8" customHeight="1" x14ac:dyDescent="0.25">
      <c r="A6" s="3" t="s">
        <v>5</v>
      </c>
      <c r="B6" s="3">
        <v>60</v>
      </c>
      <c r="C6" s="3">
        <v>70</v>
      </c>
      <c r="D6" s="13">
        <v>80</v>
      </c>
      <c r="E6" s="10">
        <f t="shared" si="0"/>
        <v>30</v>
      </c>
      <c r="F6" s="10">
        <f t="shared" si="1"/>
        <v>35</v>
      </c>
      <c r="G6" s="10">
        <f t="shared" si="2"/>
        <v>40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8" customHeight="1" x14ac:dyDescent="0.25">
      <c r="A7" s="3" t="s">
        <v>6</v>
      </c>
      <c r="B7" s="3">
        <v>89</v>
      </c>
      <c r="C7" s="3">
        <v>79</v>
      </c>
      <c r="D7" s="13">
        <v>63</v>
      </c>
      <c r="E7" s="10">
        <f t="shared" si="0"/>
        <v>44.5</v>
      </c>
      <c r="F7" s="10">
        <f t="shared" si="1"/>
        <v>39.5</v>
      </c>
      <c r="G7" s="10">
        <f t="shared" si="2"/>
        <v>31.5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8" customHeight="1" x14ac:dyDescent="0.25">
      <c r="A8" s="3" t="s">
        <v>7</v>
      </c>
      <c r="B8" s="3">
        <v>72</v>
      </c>
      <c r="C8" s="3">
        <v>62</v>
      </c>
      <c r="D8" s="13">
        <v>52</v>
      </c>
      <c r="E8" s="10">
        <f t="shared" si="0"/>
        <v>36</v>
      </c>
      <c r="F8" s="10">
        <f t="shared" si="1"/>
        <v>31</v>
      </c>
      <c r="G8" s="10">
        <f t="shared" si="2"/>
        <v>26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8" customHeight="1" x14ac:dyDescent="0.25">
      <c r="A9" s="3" t="s">
        <v>8</v>
      </c>
      <c r="B9" s="3">
        <v>80</v>
      </c>
      <c r="C9" s="3">
        <v>90</v>
      </c>
      <c r="D9" s="13">
        <v>80</v>
      </c>
      <c r="E9" s="10">
        <f t="shared" si="0"/>
        <v>40</v>
      </c>
      <c r="F9" s="10">
        <f t="shared" si="1"/>
        <v>45</v>
      </c>
      <c r="G9" s="10">
        <f t="shared" si="2"/>
        <v>40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8" customHeight="1" x14ac:dyDescent="0.25">
      <c r="A10" s="5" t="s">
        <v>13</v>
      </c>
      <c r="B10" s="3">
        <v>55</v>
      </c>
      <c r="C10" s="3">
        <v>65</v>
      </c>
      <c r="D10" s="13">
        <v>58</v>
      </c>
      <c r="E10" s="10">
        <f t="shared" si="0"/>
        <v>27.5</v>
      </c>
      <c r="F10" s="10">
        <f t="shared" si="1"/>
        <v>32.5</v>
      </c>
      <c r="G10" s="10">
        <f t="shared" si="2"/>
        <v>29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8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5" ht="18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5" ht="18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5" ht="18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8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8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8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8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8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8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8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8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8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8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8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8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8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8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8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8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8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8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8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8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8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8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8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8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8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8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8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8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8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8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8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8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8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8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8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8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8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8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8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8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8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8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8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8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8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8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8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8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8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8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8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8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8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8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8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8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8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8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8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8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8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8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8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8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8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8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8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8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8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8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8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8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8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8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8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8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8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8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8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8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8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8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8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8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8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8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8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8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8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8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8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8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8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8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8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8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8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8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8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8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8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8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8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8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8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8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8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8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8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8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8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8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8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8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8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8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8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8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8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8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8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8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8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8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8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8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8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8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8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8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8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8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8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8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8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8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8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8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8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8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8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8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8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8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8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8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8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8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8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8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8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8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8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8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8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8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8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8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8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8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8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8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8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8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8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8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8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8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8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8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8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8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8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8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8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8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8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8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8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8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8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8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8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8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8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8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8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8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8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8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8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8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8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8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8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8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8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8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8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8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8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8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8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8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8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8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8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8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8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8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8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8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8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8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8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8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8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8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8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8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8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8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8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8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8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8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8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8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8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8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8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8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8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8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8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8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8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8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8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8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8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8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8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8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8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8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8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8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8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8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8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8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8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8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8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8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8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8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8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8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8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8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8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8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8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8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8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8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8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8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8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8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8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8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8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8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8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8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8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8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8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8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8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8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8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8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8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8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8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8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8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8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8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8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8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8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8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8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8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8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8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8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8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8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8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8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8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8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8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8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8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8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8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8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8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8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8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8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8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8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8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8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8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8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8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8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8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8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8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8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8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8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8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8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8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8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8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8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8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8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8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8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8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8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8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8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8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8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8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8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8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8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8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8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8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8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8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8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8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8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8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8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8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8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8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8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8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8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8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8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8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8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8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8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8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8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8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8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8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8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8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8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8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8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8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8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8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8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8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8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8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8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8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8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8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8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8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8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8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8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8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8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8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8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8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8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8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8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8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8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8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8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8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8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8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8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8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8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8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8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8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8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8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8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8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8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8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8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8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8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8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8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8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8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8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8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8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8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8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8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8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8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8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8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8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8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8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8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8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8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8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8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8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8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8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8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8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8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8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8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8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8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8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8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8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8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8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8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8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8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8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8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8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8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8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8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8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8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8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8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8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8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8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8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8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8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8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8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8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8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8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8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8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8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8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8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8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8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8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8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8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8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8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8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8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8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8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8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8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8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8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8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8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8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8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8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8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8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8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8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8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8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8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8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8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8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8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8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8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8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8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8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8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8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8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8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8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8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8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8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8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8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8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8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8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8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8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8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8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8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8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8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8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8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8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8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8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8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8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8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8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8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8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8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8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8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8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8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8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8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8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8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8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8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8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8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8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8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8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8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8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8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8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8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8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8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8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8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8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8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8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8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8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8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8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8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8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8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8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8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8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8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8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8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8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8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8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8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8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8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8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8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8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8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8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8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8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8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8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8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8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8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8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8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8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8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8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8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8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8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8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8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8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8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8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8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8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8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8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8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8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8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8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8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8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8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8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8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8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8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8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8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8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8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8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8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8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8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8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8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8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8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8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8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8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8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8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8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8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8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8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8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8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8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8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8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8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8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8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8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8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8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8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8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8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8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8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8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8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8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8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8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8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8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8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8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8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8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8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8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8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8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8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8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8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8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8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8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8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8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8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8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8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8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8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8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8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8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8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8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8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8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8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8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8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8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8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8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8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8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8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8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8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8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8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8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8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8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8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8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8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8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8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8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8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8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8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8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8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8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8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8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8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8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8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8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8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8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8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8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8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8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8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8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8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8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8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8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8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8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8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8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8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8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8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8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8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8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8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8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8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8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8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8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8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8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8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8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8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8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8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8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8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8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8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8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8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8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8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8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8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8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8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8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8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8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8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8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8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8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8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8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8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8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8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8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8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8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8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8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8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8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8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8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8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8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8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8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8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8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8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8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8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8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8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8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8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8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8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8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8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8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8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8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8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8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8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8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8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8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8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8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8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8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8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8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8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8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8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8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8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8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8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8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8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8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8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8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8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8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8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8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8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8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8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8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8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8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8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8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8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8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8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8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8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8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8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8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8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8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8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8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8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8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8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8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8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8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8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8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8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8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8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8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8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8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8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8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8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8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8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8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8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8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8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8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8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8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8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8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8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8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8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8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8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8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8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8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8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8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8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8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8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8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8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8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8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8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8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8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8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8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8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8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8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8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8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8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8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8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8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8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8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8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8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8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8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8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8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8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8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8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8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8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8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8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8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8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8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8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8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8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8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8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8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8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8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8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8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18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18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ht="18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 ht="18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1:25" ht="18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 spans="1:25" ht="18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 spans="1:25" ht="18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25B02-8884-483C-8EE8-603F73C490D6}">
  <dimension ref="A1:Z1000"/>
  <sheetViews>
    <sheetView showGridLines="0" workbookViewId="0">
      <selection activeCell="E2" sqref="E2:E10"/>
    </sheetView>
  </sheetViews>
  <sheetFormatPr defaultColWidth="14.42578125" defaultRowHeight="15" x14ac:dyDescent="0.25"/>
  <cols>
    <col min="1" max="3" width="16.7109375" customWidth="1"/>
    <col min="4" max="4" width="18.7109375" bestFit="1" customWidth="1"/>
    <col min="5" max="5" width="16.7109375" customWidth="1"/>
    <col min="6" max="6" width="9.140625" customWidth="1"/>
    <col min="7" max="26" width="8.7109375" customWidth="1"/>
  </cols>
  <sheetData>
    <row r="1" spans="1:26" ht="18" customHeight="1" x14ac:dyDescent="0.25">
      <c r="A1" s="1" t="s">
        <v>0</v>
      </c>
      <c r="B1" s="4" t="s">
        <v>10</v>
      </c>
      <c r="C1" s="4" t="s">
        <v>12</v>
      </c>
      <c r="D1" s="4" t="s">
        <v>11</v>
      </c>
      <c r="E1" s="4" t="s">
        <v>9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 customHeight="1" x14ac:dyDescent="0.25">
      <c r="A2" s="3" t="s">
        <v>1</v>
      </c>
      <c r="B2" s="3">
        <v>78</v>
      </c>
      <c r="C2" s="3">
        <v>84</v>
      </c>
      <c r="D2" s="3">
        <v>89</v>
      </c>
      <c r="E2" s="3">
        <f>SUMPRODUCT(B2:D2, {0.5,0.3,0.2})</f>
        <v>82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" customHeight="1" x14ac:dyDescent="0.25">
      <c r="A3" s="3" t="s">
        <v>2</v>
      </c>
      <c r="B3" s="3">
        <v>86</v>
      </c>
      <c r="C3" s="3">
        <v>76</v>
      </c>
      <c r="D3" s="3">
        <v>68</v>
      </c>
      <c r="E3" s="3">
        <f>SUMPRODUCT(B3:D3, {0.5,0.3,0.2})</f>
        <v>79.400000000000006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" customHeight="1" x14ac:dyDescent="0.25">
      <c r="A4" s="3" t="s">
        <v>3</v>
      </c>
      <c r="B4" s="3">
        <v>63</v>
      </c>
      <c r="C4" s="3">
        <v>68</v>
      </c>
      <c r="D4" s="3">
        <v>58</v>
      </c>
      <c r="E4" s="3">
        <f>SUMPRODUCT(B4:D4, {0.5,0.3,0.2})</f>
        <v>63.5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" customHeight="1" x14ac:dyDescent="0.25">
      <c r="A5" s="3" t="s">
        <v>4</v>
      </c>
      <c r="B5" s="3">
        <v>70</v>
      </c>
      <c r="C5" s="3">
        <v>51</v>
      </c>
      <c r="D5" s="3">
        <v>75</v>
      </c>
      <c r="E5" s="3">
        <f>SUMPRODUCT(B5:D5, {0.5,0.3,0.2})</f>
        <v>65.3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" customHeight="1" x14ac:dyDescent="0.25">
      <c r="A6" s="3" t="s">
        <v>5</v>
      </c>
      <c r="B6" s="3">
        <v>60</v>
      </c>
      <c r="C6" s="3">
        <v>70</v>
      </c>
      <c r="D6" s="3">
        <v>80</v>
      </c>
      <c r="E6" s="3">
        <f>SUMPRODUCT(B6:D6, {0.5,0.3,0.2})</f>
        <v>67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" customHeight="1" x14ac:dyDescent="0.25">
      <c r="A7" s="3" t="s">
        <v>6</v>
      </c>
      <c r="B7" s="3">
        <v>89</v>
      </c>
      <c r="C7" s="3">
        <v>79</v>
      </c>
      <c r="D7" s="3">
        <v>63</v>
      </c>
      <c r="E7" s="3">
        <f>SUMPRODUCT(B7:D7, {0.5,0.3,0.2})</f>
        <v>80.800000000000011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8" customHeight="1" x14ac:dyDescent="0.25">
      <c r="A8" s="3" t="s">
        <v>7</v>
      </c>
      <c r="B8" s="3">
        <v>72</v>
      </c>
      <c r="C8" s="3">
        <v>62</v>
      </c>
      <c r="D8" s="3">
        <v>52</v>
      </c>
      <c r="E8" s="3">
        <f>SUMPRODUCT(B8:D8, {0.5,0.3,0.2})</f>
        <v>65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8" customHeight="1" x14ac:dyDescent="0.25">
      <c r="A9" s="3" t="s">
        <v>8</v>
      </c>
      <c r="B9" s="3">
        <v>80</v>
      </c>
      <c r="C9" s="3">
        <v>90</v>
      </c>
      <c r="D9" s="3">
        <v>80</v>
      </c>
      <c r="E9" s="3">
        <f>SUMPRODUCT(B9:D9, {0.5,0.3,0.2})</f>
        <v>83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" customHeight="1" x14ac:dyDescent="0.25">
      <c r="A10" s="5" t="s">
        <v>13</v>
      </c>
      <c r="B10" s="3">
        <v>55</v>
      </c>
      <c r="C10" s="3">
        <v>65</v>
      </c>
      <c r="D10" s="3">
        <v>58</v>
      </c>
      <c r="E10" s="3">
        <f>SUMPRODUCT(B10:D10, {0.5,0.3,0.2})</f>
        <v>58.6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6" ht="18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6" ht="18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6" ht="18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8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8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8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8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8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8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8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8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8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8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8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8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8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8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8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8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8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8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8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8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8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8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8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8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8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8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8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8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8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8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8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8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8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8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8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8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8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8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8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8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8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8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8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8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8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8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8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8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8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8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8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8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8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8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8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8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8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8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8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8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8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8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8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8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8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8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8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8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8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8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8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8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8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8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8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8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8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8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8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8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8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8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8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8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8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8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8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8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8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8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8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8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8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8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8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8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8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8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8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8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8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8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8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8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8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8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8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8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8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8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8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8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8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8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8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8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8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8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8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8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8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8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8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8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8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8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8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8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8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8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8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8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8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8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8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8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8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8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8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8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8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8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8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8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8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8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8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8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8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8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8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8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8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8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8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8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8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8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8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8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8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8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8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8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8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8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8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8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8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8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8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8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8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8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8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8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8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8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8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8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8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8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8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8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8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8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8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8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8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8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8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8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8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8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8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8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8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8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8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8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8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8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8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8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8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8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8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8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8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8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8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8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8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8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8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8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8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8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8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8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8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8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8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8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8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8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8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8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8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8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8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8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8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8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8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8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8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8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8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8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8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8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8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8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8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8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8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8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8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8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8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8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8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8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8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8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8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8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8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8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8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8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8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8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8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8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8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8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8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8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8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8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8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8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8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8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8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8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8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8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8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8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8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8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8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8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8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8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8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8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8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8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8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8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8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8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8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8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8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8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8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8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8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8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8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8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8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8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8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8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8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8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8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8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8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8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8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8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8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8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8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8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8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8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8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8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8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8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8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8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8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8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8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8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8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8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8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8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8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8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8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8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8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8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8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8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8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8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8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8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8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8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8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8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8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8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8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8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8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8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8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8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8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8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8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8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8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8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8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8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8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8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8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8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8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8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8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8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8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8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8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8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8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8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8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8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8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8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8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8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8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8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8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8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8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8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8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8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8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8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8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8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8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8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8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8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8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8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8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8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8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8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8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8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8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8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8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8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8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8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8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8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8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8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8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8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8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8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8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8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8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8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8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8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8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8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8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8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8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8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8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8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8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8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8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8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8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8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8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8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8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8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8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8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8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8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8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8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8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8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8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8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8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8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8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8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8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8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8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8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8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8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8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8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8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8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8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8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8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8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8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8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8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8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8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8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8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8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8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8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8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8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8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8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8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8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8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8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8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8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8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8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8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8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8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8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8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8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8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8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8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8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8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8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8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8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8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8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8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8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8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8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8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8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8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8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8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8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8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8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8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8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8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8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8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8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8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8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8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8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8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8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8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8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8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8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8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8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8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8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8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8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8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8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8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8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8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8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8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8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8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8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8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8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8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8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8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8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8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8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8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8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8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8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8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8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8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8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8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8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8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8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8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8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8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8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8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8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8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8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8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8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8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8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8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8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8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8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8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8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8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8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8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8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8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8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8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8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8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8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8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8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8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8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8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8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8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8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8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8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8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8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8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8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8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8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8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8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8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8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8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8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8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8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8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8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8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8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8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8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8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8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8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8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8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8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8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8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8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8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8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8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8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8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8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8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8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8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8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8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8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8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8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8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8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8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8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8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8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8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8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8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8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8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8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8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8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8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8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8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8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8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8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8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8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8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8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8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8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8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8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8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8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8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8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8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8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8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8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8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8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8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8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8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8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8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8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8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8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8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8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8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8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8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8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8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8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8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8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8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8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8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8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8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8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8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8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8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8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8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8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8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8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8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8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8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8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8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8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8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8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8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8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8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8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8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8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8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8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8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8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8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8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8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8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8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8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8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8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8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8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8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8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8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8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8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8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8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8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8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8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8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8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8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8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8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8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8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8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8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8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8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8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8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8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8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8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8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8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8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8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8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8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8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8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8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8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8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8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8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8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8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8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8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8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8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8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8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8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8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8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8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8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8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8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8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8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8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8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8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8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8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8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8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8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8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8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8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8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8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8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8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8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8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8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8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8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8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8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8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8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8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8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8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8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8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8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8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8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8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8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8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8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8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8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8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8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8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8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8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8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8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8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8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8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8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8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8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8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8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8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8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8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8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8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8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8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8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8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8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8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8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8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8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8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8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8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8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8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8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8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8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8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8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8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8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8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8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8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8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8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8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8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8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8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8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8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8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8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8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8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8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8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8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8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8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8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8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8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8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8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8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8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8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8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8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8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8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8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8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8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8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8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8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8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8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8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8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8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8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8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8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8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8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8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8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8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8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8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8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8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8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8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8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8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8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8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8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8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8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8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8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8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8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8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DAB2B-627C-46C0-8AC7-3C8B727B32A8}">
  <dimension ref="A1:Z1000"/>
  <sheetViews>
    <sheetView showGridLines="0" workbookViewId="0">
      <selection activeCell="E2" sqref="E2:E10"/>
    </sheetView>
  </sheetViews>
  <sheetFormatPr defaultColWidth="14.42578125" defaultRowHeight="15" x14ac:dyDescent="0.25"/>
  <cols>
    <col min="1" max="3" width="16.7109375" customWidth="1"/>
    <col min="4" max="4" width="18.7109375" bestFit="1" customWidth="1"/>
    <col min="5" max="5" width="16.7109375" customWidth="1"/>
    <col min="6" max="6" width="9.140625" customWidth="1"/>
    <col min="7" max="26" width="8.7109375" customWidth="1"/>
  </cols>
  <sheetData>
    <row r="1" spans="1:26" ht="18" customHeight="1" x14ac:dyDescent="0.25">
      <c r="A1" s="1" t="s">
        <v>0</v>
      </c>
      <c r="B1" s="4" t="s">
        <v>10</v>
      </c>
      <c r="C1" s="4" t="s">
        <v>12</v>
      </c>
      <c r="D1" s="4" t="s">
        <v>11</v>
      </c>
      <c r="E1" s="4" t="s">
        <v>9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 customHeight="1" x14ac:dyDescent="0.25">
      <c r="A2" s="3" t="s">
        <v>1</v>
      </c>
      <c r="B2" s="3">
        <v>78</v>
      </c>
      <c r="C2" s="3">
        <v>84</v>
      </c>
      <c r="D2" s="3">
        <v>89</v>
      </c>
      <c r="E2" s="14">
        <f>SUMPRODUCT(B2:D2, {50,40,20}) / SUM({50,40,20})</f>
        <v>82.181818181818187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" customHeight="1" x14ac:dyDescent="0.25">
      <c r="A3" s="3" t="s">
        <v>2</v>
      </c>
      <c r="B3" s="3">
        <v>86</v>
      </c>
      <c r="C3" s="3">
        <v>76</v>
      </c>
      <c r="D3" s="3">
        <v>68</v>
      </c>
      <c r="E3" s="14">
        <f>SUMPRODUCT(B3:D3, {50,40,20}) / SUM({50,40,20})</f>
        <v>79.090909090909093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" customHeight="1" x14ac:dyDescent="0.25">
      <c r="A4" s="3" t="s">
        <v>3</v>
      </c>
      <c r="B4" s="3">
        <v>63</v>
      </c>
      <c r="C4" s="3">
        <v>68</v>
      </c>
      <c r="D4" s="3">
        <v>58</v>
      </c>
      <c r="E4" s="14">
        <f>SUMPRODUCT(B4:D4, {50,40,20}) / SUM({50,40,20})</f>
        <v>63.909090909090907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" customHeight="1" x14ac:dyDescent="0.25">
      <c r="A5" s="3" t="s">
        <v>4</v>
      </c>
      <c r="B5" s="3">
        <v>70</v>
      </c>
      <c r="C5" s="3">
        <v>51</v>
      </c>
      <c r="D5" s="3">
        <v>75</v>
      </c>
      <c r="E5" s="14">
        <f>SUMPRODUCT(B5:D5, {50,40,20}) / SUM({50,40,20})</f>
        <v>64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" customHeight="1" x14ac:dyDescent="0.25">
      <c r="A6" s="3" t="s">
        <v>5</v>
      </c>
      <c r="B6" s="3">
        <v>60</v>
      </c>
      <c r="C6" s="3">
        <v>70</v>
      </c>
      <c r="D6" s="3">
        <v>80</v>
      </c>
      <c r="E6" s="14">
        <f>SUMPRODUCT(B6:D6, {50,40,20}) / SUM({50,40,20})</f>
        <v>67.272727272727266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" customHeight="1" x14ac:dyDescent="0.25">
      <c r="A7" s="3" t="s">
        <v>6</v>
      </c>
      <c r="B7" s="3">
        <v>89</v>
      </c>
      <c r="C7" s="3">
        <v>79</v>
      </c>
      <c r="D7" s="3">
        <v>63</v>
      </c>
      <c r="E7" s="14">
        <f>SUMPRODUCT(B7:D7, {50,40,20}) / SUM({50,40,20})</f>
        <v>80.63636363636364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8" customHeight="1" x14ac:dyDescent="0.25">
      <c r="A8" s="3" t="s">
        <v>7</v>
      </c>
      <c r="B8" s="3">
        <v>72</v>
      </c>
      <c r="C8" s="3">
        <v>62</v>
      </c>
      <c r="D8" s="3">
        <v>52</v>
      </c>
      <c r="E8" s="14">
        <f>SUMPRODUCT(B8:D8, {50,40,20}) / SUM({50,40,20})</f>
        <v>64.727272727272734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8" customHeight="1" x14ac:dyDescent="0.25">
      <c r="A9" s="3" t="s">
        <v>8</v>
      </c>
      <c r="B9" s="3">
        <v>80</v>
      </c>
      <c r="C9" s="3">
        <v>90</v>
      </c>
      <c r="D9" s="3">
        <v>80</v>
      </c>
      <c r="E9" s="14">
        <f>SUMPRODUCT(B9:D9, {50,40,20}) / SUM({50,40,20})</f>
        <v>83.63636363636364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" customHeight="1" x14ac:dyDescent="0.25">
      <c r="A10" s="5" t="s">
        <v>13</v>
      </c>
      <c r="B10" s="3">
        <v>55</v>
      </c>
      <c r="C10" s="3">
        <v>65</v>
      </c>
      <c r="D10" s="3">
        <v>58</v>
      </c>
      <c r="E10" s="14">
        <f>SUMPRODUCT(B10:D10, {50,40,20}) / SUM({50,40,20})</f>
        <v>59.18181818181818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6" ht="18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6" ht="18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6" ht="18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8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8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8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8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8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8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8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8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8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8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8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8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8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8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8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8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8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8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8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8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8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8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8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8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8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8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8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8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8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8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8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8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8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8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8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8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8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8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8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8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8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8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8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8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8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8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8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8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8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8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8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8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8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8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8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8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8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8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8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8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8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8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8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8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8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8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8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8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8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8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8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8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8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8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8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8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8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8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8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8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8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8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8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8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8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8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8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8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8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8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8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8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8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8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8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8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8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8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8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8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8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8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8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8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8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8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8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8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8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8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8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8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8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8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8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8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8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8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8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8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8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8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8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8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8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8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8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8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8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8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8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8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8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8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8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8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8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8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8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8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8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8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8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8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8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8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8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8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8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8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8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8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8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8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8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8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8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8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8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8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8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8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8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8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8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8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8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8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8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8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8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8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8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8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8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8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8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8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8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8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8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8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8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8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8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8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8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8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8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8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8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8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8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8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8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8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8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8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8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8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8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8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8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8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8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8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8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8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8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8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8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8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8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8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8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8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8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8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8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8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8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8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8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8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8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8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8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8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8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8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8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8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8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8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8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8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8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8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8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8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8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8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8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8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8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8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8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8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8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8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8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8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8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8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8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8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8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8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8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8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8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8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8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8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8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8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8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8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8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8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8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8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8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8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8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8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8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8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8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8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8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8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8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8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8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8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8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8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8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8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8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8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8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8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8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8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8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8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8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8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8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8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8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8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8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8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8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8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8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8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8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8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8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8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8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8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8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8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8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8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8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8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8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8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8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8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8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8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8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8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8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8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8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8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8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8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8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8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8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8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8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8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8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8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8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8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8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8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8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8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8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8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8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8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8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8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8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8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8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8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8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8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8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8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8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8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8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8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8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8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8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8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8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8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8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8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8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8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8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8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8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8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8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8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8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8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8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8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8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8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8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8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8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8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8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8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8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8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8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8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8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8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8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8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8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8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8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8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8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8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8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8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8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8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8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8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8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8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8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8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8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8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8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8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8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8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8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8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8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8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8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8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8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8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8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8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8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8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8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8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8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8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8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8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8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8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8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8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8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8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8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8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8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8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8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8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8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8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8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8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8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8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8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8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8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8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8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8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8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8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8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8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8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8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8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8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8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8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8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8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8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8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8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8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8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8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8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8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8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8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8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8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8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8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8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8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8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8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8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8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8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8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8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8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8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8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8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8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8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8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8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8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8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8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8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8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8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8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8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8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8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8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8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8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8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8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8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8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8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8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8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8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8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8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8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8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8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8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8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8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8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8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8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8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8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8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8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8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8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8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8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8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8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8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8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8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8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8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8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8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8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8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8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8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8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8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8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8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8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8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8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8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8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8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8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8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8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8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8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8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8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8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8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8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8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8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8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8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8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8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8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8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8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8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8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8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8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8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8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8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8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8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8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8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8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8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8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8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8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8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8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8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8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8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8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8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8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8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8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8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8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8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8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8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8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8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8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8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8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8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8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8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8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8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8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8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8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8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8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8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8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8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8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8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8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8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8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8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8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8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8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8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8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8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8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8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8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8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8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8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8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8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8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8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8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8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8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8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8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8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8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8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8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8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8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8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8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8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8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8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8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8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8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8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8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8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8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8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8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8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8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8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8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8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8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8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8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8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8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8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8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8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8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8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8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8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8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8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8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8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8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8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8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8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8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8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8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8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8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8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8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8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8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8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8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8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8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8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8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8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8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8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8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8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8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8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8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8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8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8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8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8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8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8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8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8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8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8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8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8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8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8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8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8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8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8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8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8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8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8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8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8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8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8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8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8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8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8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8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8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8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8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8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8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8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8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8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8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8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8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8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8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8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8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8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8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8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8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8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8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8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8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8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8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8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8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8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8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8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8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8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8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8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8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8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8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8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8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8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8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8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8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8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8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8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8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8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8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8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8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8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8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8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8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8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8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8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8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8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8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8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8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8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8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8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8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8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8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8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8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8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8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8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8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8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8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8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8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8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8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8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8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8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8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8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8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8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8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8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8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8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8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8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8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8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8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8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8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8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8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8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8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8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8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8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8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8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8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8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8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8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8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8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8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8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8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8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8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8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8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8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8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8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8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8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8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8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8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8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8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8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8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8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8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8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8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8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8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8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8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8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8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8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8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8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8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8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8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8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8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8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8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8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8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8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8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8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8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8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8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8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8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8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8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8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8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8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8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8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8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8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8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8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8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8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8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8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8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8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8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8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8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8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8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8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8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8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8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8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8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8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8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8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8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8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8B325-A24A-4383-92B4-40AA1D2E6EFD}">
  <dimension ref="A1:Z1000"/>
  <sheetViews>
    <sheetView showGridLines="0" workbookViewId="0">
      <selection activeCell="E2" sqref="E2:E10"/>
    </sheetView>
  </sheetViews>
  <sheetFormatPr defaultColWidth="14.42578125" defaultRowHeight="15" x14ac:dyDescent="0.25"/>
  <cols>
    <col min="1" max="3" width="16.7109375" customWidth="1"/>
    <col min="4" max="4" width="21" bestFit="1" customWidth="1"/>
    <col min="5" max="5" width="16.7109375" customWidth="1"/>
    <col min="6" max="6" width="9.140625" customWidth="1"/>
    <col min="7" max="26" width="8.7109375" customWidth="1"/>
  </cols>
  <sheetData>
    <row r="1" spans="1:26" ht="18" customHeight="1" x14ac:dyDescent="0.25">
      <c r="A1" s="1" t="s">
        <v>0</v>
      </c>
      <c r="B1" s="4" t="s">
        <v>10</v>
      </c>
      <c r="C1" s="4" t="s">
        <v>12</v>
      </c>
      <c r="D1" s="4" t="s">
        <v>11</v>
      </c>
      <c r="E1" s="7" t="s">
        <v>9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 customHeight="1" x14ac:dyDescent="0.25">
      <c r="A2" s="3" t="s">
        <v>1</v>
      </c>
      <c r="B2" s="3">
        <v>78</v>
      </c>
      <c r="C2" s="3">
        <v>84</v>
      </c>
      <c r="D2" s="13">
        <v>89</v>
      </c>
      <c r="E2" s="15">
        <f>SUMPRODUCT(B2:D2, $B$13:$D$13) / SUM($B$13:$D$13)</f>
        <v>82.181818181818187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" customHeight="1" x14ac:dyDescent="0.25">
      <c r="A3" s="3" t="s">
        <v>2</v>
      </c>
      <c r="B3" s="3">
        <v>86</v>
      </c>
      <c r="C3" s="3">
        <v>76</v>
      </c>
      <c r="D3" s="13">
        <v>68</v>
      </c>
      <c r="E3" s="15">
        <f t="shared" ref="E3:E10" si="0">SUMPRODUCT(B3:D3, $B$13:$D$13) / SUM($B$13:$D$13)</f>
        <v>79.090909090909093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" customHeight="1" x14ac:dyDescent="0.25">
      <c r="A4" s="3" t="s">
        <v>3</v>
      </c>
      <c r="B4" s="3">
        <v>63</v>
      </c>
      <c r="C4" s="3">
        <v>68</v>
      </c>
      <c r="D4" s="13">
        <v>58</v>
      </c>
      <c r="E4" s="15">
        <f t="shared" si="0"/>
        <v>63.909090909090907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" customHeight="1" x14ac:dyDescent="0.25">
      <c r="A5" s="3" t="s">
        <v>4</v>
      </c>
      <c r="B5" s="3">
        <v>70</v>
      </c>
      <c r="C5" s="3">
        <v>51</v>
      </c>
      <c r="D5" s="13">
        <v>75</v>
      </c>
      <c r="E5" s="15">
        <f t="shared" si="0"/>
        <v>64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" customHeight="1" x14ac:dyDescent="0.25">
      <c r="A6" s="3" t="s">
        <v>5</v>
      </c>
      <c r="B6" s="3">
        <v>60</v>
      </c>
      <c r="C6" s="3">
        <v>70</v>
      </c>
      <c r="D6" s="13">
        <v>80</v>
      </c>
      <c r="E6" s="15">
        <f t="shared" si="0"/>
        <v>67.272727272727266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" customHeight="1" x14ac:dyDescent="0.25">
      <c r="A7" s="3" t="s">
        <v>6</v>
      </c>
      <c r="B7" s="3">
        <v>89</v>
      </c>
      <c r="C7" s="3">
        <v>79</v>
      </c>
      <c r="D7" s="13">
        <v>63</v>
      </c>
      <c r="E7" s="15">
        <f t="shared" si="0"/>
        <v>80.63636363636364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8" customHeight="1" x14ac:dyDescent="0.25">
      <c r="A8" s="3" t="s">
        <v>7</v>
      </c>
      <c r="B8" s="3">
        <v>72</v>
      </c>
      <c r="C8" s="3">
        <v>62</v>
      </c>
      <c r="D8" s="13">
        <v>52</v>
      </c>
      <c r="E8" s="15">
        <f t="shared" si="0"/>
        <v>64.727272727272734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8" customHeight="1" x14ac:dyDescent="0.25">
      <c r="A9" s="3" t="s">
        <v>8</v>
      </c>
      <c r="B9" s="3">
        <v>80</v>
      </c>
      <c r="C9" s="3">
        <v>90</v>
      </c>
      <c r="D9" s="13">
        <v>80</v>
      </c>
      <c r="E9" s="15">
        <f t="shared" si="0"/>
        <v>83.63636363636364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" customHeight="1" x14ac:dyDescent="0.25">
      <c r="A10" s="5" t="s">
        <v>13</v>
      </c>
      <c r="B10" s="3">
        <v>55</v>
      </c>
      <c r="C10" s="3">
        <v>65</v>
      </c>
      <c r="D10" s="13">
        <v>58</v>
      </c>
      <c r="E10" s="15">
        <f t="shared" si="0"/>
        <v>59.18181818181818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1.2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6" ht="18" customHeight="1" x14ac:dyDescent="0.25">
      <c r="A12" s="2"/>
      <c r="B12" s="7" t="s">
        <v>14</v>
      </c>
      <c r="C12" s="8" t="s">
        <v>15</v>
      </c>
      <c r="D12" s="9" t="s">
        <v>16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6" ht="18" customHeight="1" x14ac:dyDescent="0.25">
      <c r="A13" s="2"/>
      <c r="B13" s="10">
        <v>50</v>
      </c>
      <c r="C13" s="10">
        <v>40</v>
      </c>
      <c r="D13" s="10">
        <v>20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6" ht="18" customHeight="1" x14ac:dyDescent="0.25">
      <c r="A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8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8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8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8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8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8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8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8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8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8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8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8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8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8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8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8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8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8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8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8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8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8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8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8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8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8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8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8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8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8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8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8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8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8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8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8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8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8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8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8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8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8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8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8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8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8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8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8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8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8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8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8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8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8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8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8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8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8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8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8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8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8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8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8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8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8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8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8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8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8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8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8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8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8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8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8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8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8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8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8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8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8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8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8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8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8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8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8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8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8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8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8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8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8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8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8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8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8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8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8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8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8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8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8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8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8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8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8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8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8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8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8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8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8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8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8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8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8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8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8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8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8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8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8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8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8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8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8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8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8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8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8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8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8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8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8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8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8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8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8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8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8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8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8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8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8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8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8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8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8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8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8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8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8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8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8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8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8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8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8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8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8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8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8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8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8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8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8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8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8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8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8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8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8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8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8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8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8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8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8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8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8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8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8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8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8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8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8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8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8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8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8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8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8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8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8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8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8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8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8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8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8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8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8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8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8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8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8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8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8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8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8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8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8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8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8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8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8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8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8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8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8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8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8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8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8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8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8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8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8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8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8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8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8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8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8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8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8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8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8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8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8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8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8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8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8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8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8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8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8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8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8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8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8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8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8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8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8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8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8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8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8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8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8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8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8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8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8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8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8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8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8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8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8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8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8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8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8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8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8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8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8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8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8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8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8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8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8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8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8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8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8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8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8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8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8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8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8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8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8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8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8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8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8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8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8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8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8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8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8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8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8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8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8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8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8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8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8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8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8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8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8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8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8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8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8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8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8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8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8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8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8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8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8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8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8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8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8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8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8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8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8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8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8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8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8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8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8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8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8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8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8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8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8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8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8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8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8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8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8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8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8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8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8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8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8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8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8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8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8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8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8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8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8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8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8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8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8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8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8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8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8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8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8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8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8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8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8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8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8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8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8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8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8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8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8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8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8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8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8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8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8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8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8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8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8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8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8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8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8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8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8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8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8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8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8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8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8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8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8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8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8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8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8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8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8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8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8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8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8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8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8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8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8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8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8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8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8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8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8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8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8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8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8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8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8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8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8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8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8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8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8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8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8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8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8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8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8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8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8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8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8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8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8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8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8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8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8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8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8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8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8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8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8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8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8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8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8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8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8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8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8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8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8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8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8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8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8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8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8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8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8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8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8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8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8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8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8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8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8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8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8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8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8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8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8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8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8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8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8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8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8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8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8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8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8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8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8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8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8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8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8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8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8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8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8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8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8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8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8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8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8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8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8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8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8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8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8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8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8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8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8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8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8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8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8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8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8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8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8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8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8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8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8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8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8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8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8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8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8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8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8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8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8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8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8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8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8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8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8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8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8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8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8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8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8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8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8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8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8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8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8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8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8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8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8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8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8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8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8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8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8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8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8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8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8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8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8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8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8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8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8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8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8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8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8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8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8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8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8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8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8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8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8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8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8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8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8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8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8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8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8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8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8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8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8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8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8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8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8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8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8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8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8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8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8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8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8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8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8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8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8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8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8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8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8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8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8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8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8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8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8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8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8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8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8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8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8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8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8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8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8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8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8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8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8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8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8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8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8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8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8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8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8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8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8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8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8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8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8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8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8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8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8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8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8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8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8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8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8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8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8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8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8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8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8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8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8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8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8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8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8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8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8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8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8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8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8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8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8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8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8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8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8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8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8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8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8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8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8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8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8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8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8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8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8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8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8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8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8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8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8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8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8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8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8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8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8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8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8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8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8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8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8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8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8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8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8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8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8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8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8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8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8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8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8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8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8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8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8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8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8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8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8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8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8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8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8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8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8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8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8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8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8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8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8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8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8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8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8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8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8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8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8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8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8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8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8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8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8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8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8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8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8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8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8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8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8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8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8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8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8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8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8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8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8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8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8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8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8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8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8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8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8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8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8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8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8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8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8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8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8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8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8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8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8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8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8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8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8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8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8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8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8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8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8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8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8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8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8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8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8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8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8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8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8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8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8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8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8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8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8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8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8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8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8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8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8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8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8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8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8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8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8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8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8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8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8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8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8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8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8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8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8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8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8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8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8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8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8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8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8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8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8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8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8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8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8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8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8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8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8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8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8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8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8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8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8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8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8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8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8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8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8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8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8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8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8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8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8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8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8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8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8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8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8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8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8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8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8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8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8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8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8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8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8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8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8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8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8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8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8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8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8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8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8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8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8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8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8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8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8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8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8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8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8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8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8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8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8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8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8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8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8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8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8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8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8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8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8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8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8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8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8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8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0EB56-4974-433B-B857-DD8229BE0215}">
  <dimension ref="A1:Z1000"/>
  <sheetViews>
    <sheetView showGridLines="0" workbookViewId="0">
      <selection activeCell="E2" sqref="E2:E10"/>
    </sheetView>
  </sheetViews>
  <sheetFormatPr defaultColWidth="14.42578125" defaultRowHeight="15" x14ac:dyDescent="0.25"/>
  <cols>
    <col min="1" max="3" width="16.7109375" customWidth="1"/>
    <col min="4" max="4" width="18.7109375" bestFit="1" customWidth="1"/>
    <col min="5" max="5" width="16.7109375" customWidth="1"/>
    <col min="6" max="6" width="9.140625" customWidth="1"/>
    <col min="7" max="26" width="8.7109375" customWidth="1"/>
  </cols>
  <sheetData>
    <row r="1" spans="1:26" ht="18" customHeight="1" x14ac:dyDescent="0.25">
      <c r="A1" s="1" t="s">
        <v>0</v>
      </c>
      <c r="B1" s="4" t="s">
        <v>10</v>
      </c>
      <c r="C1" s="4" t="s">
        <v>12</v>
      </c>
      <c r="D1" s="4" t="s">
        <v>11</v>
      </c>
      <c r="E1" s="4" t="s">
        <v>9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 customHeight="1" x14ac:dyDescent="0.25">
      <c r="A2" s="3" t="s">
        <v>1</v>
      </c>
      <c r="B2" s="3">
        <v>78</v>
      </c>
      <c r="C2" s="3">
        <v>84</v>
      </c>
      <c r="D2" s="3">
        <v>89</v>
      </c>
      <c r="E2" s="3">
        <f>(B2*VLOOKUP(B$1, $B$13:$C$15, 2, FALSE)) +
(C2*VLOOKUP(C$1, $B$13:$C$15, 2, FALSE)) +
(D2*VLOOKUP(D$1, $B$13:$C$15, 2, FALSE))</f>
        <v>82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" customHeight="1" x14ac:dyDescent="0.25">
      <c r="A3" s="3" t="s">
        <v>2</v>
      </c>
      <c r="B3" s="3">
        <v>86</v>
      </c>
      <c r="C3" s="3">
        <v>76</v>
      </c>
      <c r="D3" s="3">
        <v>68</v>
      </c>
      <c r="E3" s="3">
        <f t="shared" ref="E3:E10" si="0">(B3*VLOOKUP(B$1, $B$13:$C$15, 2, FALSE)) +
(C3*VLOOKUP(C$1, $B$13:$C$15, 2, FALSE)) +
(D3*VLOOKUP(D$1, $B$13:$C$15, 2, FALSE))</f>
        <v>79.400000000000006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" customHeight="1" x14ac:dyDescent="0.25">
      <c r="A4" s="3" t="s">
        <v>3</v>
      </c>
      <c r="B4" s="3">
        <v>63</v>
      </c>
      <c r="C4" s="3">
        <v>68</v>
      </c>
      <c r="D4" s="3">
        <v>58</v>
      </c>
      <c r="E4" s="3">
        <f t="shared" si="0"/>
        <v>63.5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" customHeight="1" x14ac:dyDescent="0.25">
      <c r="A5" s="3" t="s">
        <v>4</v>
      </c>
      <c r="B5" s="3">
        <v>70</v>
      </c>
      <c r="C5" s="3">
        <v>51</v>
      </c>
      <c r="D5" s="3">
        <v>75</v>
      </c>
      <c r="E5" s="3">
        <f t="shared" si="0"/>
        <v>65.3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" customHeight="1" x14ac:dyDescent="0.25">
      <c r="A6" s="3" t="s">
        <v>5</v>
      </c>
      <c r="B6" s="3">
        <v>60</v>
      </c>
      <c r="C6" s="3">
        <v>70</v>
      </c>
      <c r="D6" s="3">
        <v>80</v>
      </c>
      <c r="E6" s="3">
        <f t="shared" si="0"/>
        <v>67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" customHeight="1" x14ac:dyDescent="0.25">
      <c r="A7" s="3" t="s">
        <v>6</v>
      </c>
      <c r="B7" s="3">
        <v>89</v>
      </c>
      <c r="C7" s="3">
        <v>79</v>
      </c>
      <c r="D7" s="3">
        <v>63</v>
      </c>
      <c r="E7" s="3">
        <f t="shared" si="0"/>
        <v>80.800000000000011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8" customHeight="1" x14ac:dyDescent="0.25">
      <c r="A8" s="3" t="s">
        <v>7</v>
      </c>
      <c r="B8" s="3">
        <v>72</v>
      </c>
      <c r="C8" s="3">
        <v>62</v>
      </c>
      <c r="D8" s="3">
        <v>52</v>
      </c>
      <c r="E8" s="3">
        <f t="shared" si="0"/>
        <v>65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8" customHeight="1" x14ac:dyDescent="0.25">
      <c r="A9" s="3" t="s">
        <v>8</v>
      </c>
      <c r="B9" s="3">
        <v>80</v>
      </c>
      <c r="C9" s="3">
        <v>90</v>
      </c>
      <c r="D9" s="3">
        <v>80</v>
      </c>
      <c r="E9" s="3">
        <f t="shared" si="0"/>
        <v>83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" customHeight="1" x14ac:dyDescent="0.25">
      <c r="A10" s="5" t="s">
        <v>13</v>
      </c>
      <c r="B10" s="3">
        <v>55</v>
      </c>
      <c r="C10" s="3">
        <v>65</v>
      </c>
      <c r="D10" s="3">
        <v>58</v>
      </c>
      <c r="E10" s="3">
        <f t="shared" si="0"/>
        <v>58.6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0.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6" ht="18" customHeight="1" x14ac:dyDescent="0.25">
      <c r="A12" s="2"/>
      <c r="B12" s="7" t="s">
        <v>20</v>
      </c>
      <c r="C12" s="7" t="s">
        <v>21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6" ht="18" customHeight="1" x14ac:dyDescent="0.25">
      <c r="A13" s="2"/>
      <c r="B13" s="3" t="s">
        <v>10</v>
      </c>
      <c r="C13" s="3">
        <v>0.5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6" ht="18" customHeight="1" x14ac:dyDescent="0.25">
      <c r="A14" s="2"/>
      <c r="B14" s="3" t="s">
        <v>12</v>
      </c>
      <c r="C14" s="3">
        <v>0.3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" customHeight="1" x14ac:dyDescent="0.25">
      <c r="A15" s="2"/>
      <c r="B15" s="3" t="s">
        <v>11</v>
      </c>
      <c r="C15" s="3">
        <v>0.2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8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8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8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8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8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8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8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8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8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8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8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8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8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8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8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8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8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8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8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8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8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8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8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8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8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8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8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8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8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8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8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8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8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8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8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8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8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8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8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8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8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8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8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8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8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8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8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8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8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8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8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8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8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8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8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8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8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8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8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8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8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8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8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8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8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8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8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8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8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8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8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8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8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8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8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8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8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8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8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8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8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8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8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8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8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8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8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8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8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8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8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8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8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8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8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8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8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8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8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8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8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8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8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8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8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8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8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8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8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8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8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8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8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8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8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8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8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8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8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8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8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8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8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8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8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8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8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8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8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8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8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8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8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8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8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8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8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8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8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8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8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8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8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8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8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8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8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8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8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8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8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8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8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8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8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8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8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8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8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8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8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8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8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8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8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8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8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8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8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8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8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8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8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8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8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8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8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8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8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8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8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8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8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8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8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8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8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8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8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8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8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8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8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8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8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8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8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8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8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8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8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8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8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8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8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8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8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8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8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8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8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8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8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8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8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8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8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8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8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8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8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8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8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8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8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8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8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8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8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8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8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8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8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8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8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8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8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8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8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8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8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8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8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8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8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8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8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8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8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8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8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8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8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8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8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8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8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8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8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8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8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8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8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8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8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8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8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8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8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8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8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8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8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8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8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8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8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8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8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8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8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8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8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8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8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8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8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8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8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8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8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8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8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8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8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8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8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8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8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8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8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8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8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8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8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8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8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8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8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8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8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8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8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8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8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8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8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8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8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8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8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8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8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8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8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8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8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8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8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8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8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8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8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8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8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8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8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8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8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8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8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8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8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8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8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8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8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8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8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8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8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8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8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8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8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8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8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8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8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8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8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8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8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8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8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8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8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8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8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8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8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8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8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8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8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8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8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8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8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8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8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8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8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8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8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8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8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8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8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8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8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8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8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8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8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8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8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8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8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8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8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8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8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8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8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8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8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8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8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8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8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8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8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8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8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8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8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8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8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8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8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8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8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8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8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8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8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8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8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8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8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8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8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8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8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8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8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8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8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8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8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8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8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8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8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8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8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8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8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8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8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8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8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8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8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8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8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8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8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8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8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8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8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8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8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8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8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8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8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8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8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8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8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8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8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8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8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8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8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8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8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8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8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8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8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8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8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8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8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8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8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8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8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8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8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8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8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8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8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8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8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8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8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8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8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8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8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8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8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8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8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8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8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8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8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8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8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8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8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8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8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8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8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8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8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8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8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8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8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8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8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8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8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8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8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8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8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8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8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8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8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8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8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8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8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8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8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8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8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8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8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8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8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8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8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8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8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8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8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8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8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8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8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8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8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8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8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8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8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8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8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8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8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8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8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8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8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8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8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8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8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8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8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8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8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8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8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8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8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8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8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8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8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8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8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8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8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8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8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8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8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8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8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8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8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8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8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8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8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8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8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8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8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8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8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8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8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8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8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8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8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8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8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8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8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8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8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8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8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8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8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8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8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8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8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8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8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8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8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8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8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8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8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8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8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8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8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8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8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8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8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8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8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8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8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8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8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8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8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8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8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8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8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8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8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8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8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8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8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8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8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8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8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8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8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8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8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8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8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8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8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8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8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8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8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8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8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8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8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8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8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8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8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8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8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8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8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8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8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8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8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8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8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8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8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8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8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8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8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8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8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8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8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8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8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8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8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8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8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8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8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8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8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8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8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8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8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8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8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8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8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8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8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8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8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8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8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8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8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8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8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8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8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8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8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8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8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8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8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8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8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8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8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8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8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8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8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8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8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8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8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8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8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8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8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8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8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8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8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8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8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8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8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8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8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8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8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8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8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8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8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8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8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8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8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8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8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8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8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8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8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8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8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8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8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8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8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8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8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8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8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8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8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8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8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8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8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8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8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8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8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8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8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8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8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8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8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8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8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8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8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8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8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8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8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8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8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8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8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8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8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8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8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8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8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8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8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8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8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8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8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8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8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8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8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8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8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8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8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8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8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8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8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8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8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8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8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8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8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8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8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8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8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8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8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8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8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8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8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8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8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8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8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8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8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8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8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8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8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8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8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8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8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8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8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8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8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8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8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8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8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8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8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8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8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8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8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8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8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8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8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8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8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8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8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8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8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8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8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8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8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8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8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8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8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8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8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8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8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8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8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8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8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8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8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8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8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8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8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8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8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8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8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8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8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8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8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8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8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8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8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8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8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8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8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8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8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8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8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8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8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8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8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8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8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8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8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8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8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8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8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8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8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8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8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B5BAF-5167-41E3-842D-B5094C0DEA9D}">
  <dimension ref="A1:Z1000"/>
  <sheetViews>
    <sheetView showGridLines="0" tabSelected="1" workbookViewId="0">
      <selection activeCell="A10" sqref="A10"/>
    </sheetView>
  </sheetViews>
  <sheetFormatPr defaultColWidth="14.42578125" defaultRowHeight="15" x14ac:dyDescent="0.25"/>
  <cols>
    <col min="1" max="3" width="16.7109375" customWidth="1"/>
    <col min="4" max="4" width="18.7109375" bestFit="1" customWidth="1"/>
    <col min="5" max="5" width="16.7109375" customWidth="1"/>
    <col min="6" max="6" width="9.140625" customWidth="1"/>
    <col min="7" max="26" width="8.7109375" customWidth="1"/>
  </cols>
  <sheetData>
    <row r="1" spans="1:26" ht="18" customHeight="1" x14ac:dyDescent="0.25">
      <c r="A1" s="1" t="s">
        <v>0</v>
      </c>
      <c r="B1" s="4" t="s">
        <v>10</v>
      </c>
      <c r="C1" s="4" t="s">
        <v>12</v>
      </c>
      <c r="D1" s="4" t="s">
        <v>11</v>
      </c>
      <c r="E1" s="4" t="s">
        <v>9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 customHeight="1" x14ac:dyDescent="0.25">
      <c r="A2" s="3" t="s">
        <v>1</v>
      </c>
      <c r="B2" s="3">
        <v>78</v>
      </c>
      <c r="C2" s="3">
        <v>84</v>
      </c>
      <c r="D2" s="3">
        <v>89</v>
      </c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" customHeight="1" x14ac:dyDescent="0.25">
      <c r="A3" s="3" t="s">
        <v>2</v>
      </c>
      <c r="B3" s="3">
        <v>86</v>
      </c>
      <c r="C3" s="3">
        <v>76</v>
      </c>
      <c r="D3" s="3">
        <v>68</v>
      </c>
      <c r="E3" s="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" customHeight="1" x14ac:dyDescent="0.25">
      <c r="A4" s="3" t="s">
        <v>3</v>
      </c>
      <c r="B4" s="3">
        <v>63</v>
      </c>
      <c r="C4" s="3">
        <v>68</v>
      </c>
      <c r="D4" s="3">
        <v>58</v>
      </c>
      <c r="E4" s="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" customHeight="1" x14ac:dyDescent="0.25">
      <c r="A5" s="3" t="s">
        <v>4</v>
      </c>
      <c r="B5" s="3">
        <v>70</v>
      </c>
      <c r="C5" s="3">
        <v>51</v>
      </c>
      <c r="D5" s="3">
        <v>75</v>
      </c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" customHeight="1" x14ac:dyDescent="0.25">
      <c r="A6" s="3" t="s">
        <v>5</v>
      </c>
      <c r="B6" s="3">
        <v>60</v>
      </c>
      <c r="C6" s="3">
        <v>70</v>
      </c>
      <c r="D6" s="3">
        <v>80</v>
      </c>
      <c r="E6" s="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" customHeight="1" x14ac:dyDescent="0.25">
      <c r="A7" s="3" t="s">
        <v>6</v>
      </c>
      <c r="B7" s="3">
        <v>89</v>
      </c>
      <c r="C7" s="3">
        <v>79</v>
      </c>
      <c r="D7" s="3">
        <v>63</v>
      </c>
      <c r="E7" s="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8" customHeight="1" x14ac:dyDescent="0.25">
      <c r="A8" s="3" t="s">
        <v>7</v>
      </c>
      <c r="B8" s="3">
        <v>72</v>
      </c>
      <c r="C8" s="3">
        <v>62</v>
      </c>
      <c r="D8" s="3">
        <v>52</v>
      </c>
      <c r="E8" s="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8" customHeight="1" x14ac:dyDescent="0.25">
      <c r="A9" s="3" t="s">
        <v>8</v>
      </c>
      <c r="B9" s="3">
        <v>80</v>
      </c>
      <c r="C9" s="3">
        <v>90</v>
      </c>
      <c r="D9" s="3">
        <v>80</v>
      </c>
      <c r="E9" s="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" customHeight="1" x14ac:dyDescent="0.25">
      <c r="A10" s="6" t="s">
        <v>13</v>
      </c>
      <c r="B10" s="3">
        <v>55</v>
      </c>
      <c r="C10" s="3">
        <v>65</v>
      </c>
      <c r="D10" s="3">
        <v>58</v>
      </c>
      <c r="E10" s="3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6" ht="18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6" ht="18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6" ht="18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8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8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8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8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8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8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8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8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8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8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8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8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8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8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8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8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8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8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8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8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8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8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8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8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8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8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8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8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8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8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8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8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8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8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8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8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8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8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8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8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8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8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8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8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8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8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8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8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8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8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8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8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8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8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8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8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8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8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8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8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8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8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8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8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8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8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8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8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8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8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8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8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8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8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8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8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8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8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8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8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8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8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8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8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8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8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8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8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8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8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8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8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8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8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8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8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8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8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8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8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8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8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8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8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8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8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8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8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8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8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8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8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8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8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8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8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8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8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8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8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8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8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8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8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8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8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8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8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8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8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8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8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8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8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8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8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8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8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8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8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8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8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8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8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8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8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8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8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8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8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8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8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8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8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8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8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8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8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8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8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8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8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8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8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8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8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8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8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8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8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8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8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8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8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8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8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8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8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8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8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8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8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8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8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8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8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8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8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8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8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8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8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8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8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8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8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8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8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8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8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8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8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8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8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8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8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8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8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8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8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8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8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8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8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8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8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8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8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8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8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8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8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8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8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8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8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8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8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8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8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8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8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8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8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8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8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8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8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8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8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8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8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8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8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8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8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8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8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8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8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8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8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8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8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8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8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8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8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8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8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8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8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8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8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8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8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8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8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8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8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8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8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8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8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8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8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8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8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8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8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8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8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8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8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8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8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8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8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8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8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8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8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8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8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8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8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8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8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8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8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8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8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8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8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8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8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8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8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8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8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8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8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8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8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8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8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8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8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8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8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8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8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8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8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8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8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8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8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8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8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8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8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8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8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8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8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8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8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8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8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8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8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8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8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8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8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8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8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8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8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8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8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8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8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8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8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8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8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8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8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8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8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8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8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8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8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8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8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8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8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8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8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8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8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8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8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8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8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8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8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8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8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8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8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8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8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8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8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8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8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8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8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8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8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8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8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8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8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8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8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8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8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8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8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8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8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8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8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8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8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8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8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8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8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8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8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8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8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8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8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8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8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8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8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8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8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8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8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8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8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8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8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8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8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8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8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8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8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8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8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8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8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8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8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8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8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8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8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8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8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8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8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8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8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8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8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8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8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8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8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8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8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8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8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8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8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8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8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8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8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8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8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8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8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8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8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8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8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8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8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8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8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8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8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8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8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8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8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8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8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8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8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8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8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8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8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8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8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8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8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8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8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8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8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8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8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8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8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8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8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8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8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8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8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8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8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8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8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8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8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8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8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8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8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8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8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8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8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8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8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8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8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8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8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8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8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8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8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8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8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8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8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8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8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8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8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8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8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8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8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8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8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8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8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8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8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8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8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8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8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8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8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8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8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8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8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8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8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8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8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8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8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8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8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8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8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8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8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8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8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8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8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8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8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8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8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8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8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8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8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8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8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8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8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8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8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8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8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8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8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8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8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8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8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8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8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8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8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8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8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8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8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8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8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8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8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8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8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8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8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8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8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8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8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8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8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8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8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8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8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8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8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8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8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8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8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8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8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8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8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8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8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8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8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8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8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8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8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8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8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8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8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8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8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8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8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8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8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8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8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8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8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8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8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8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8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8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8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8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8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8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8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8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8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8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8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8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8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8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8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8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8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8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8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8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8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8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8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8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8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8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8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8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8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8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8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8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8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8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8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8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8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8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8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8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8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8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8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8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8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8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8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8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8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8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8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8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8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8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8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8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8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8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8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8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8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8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8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8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8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8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8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8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8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8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8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8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8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8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8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8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8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8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8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8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8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8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8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8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8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8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8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8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8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8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8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8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8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8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8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8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8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8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8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8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8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8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8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8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8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8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8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8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8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8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8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8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8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8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8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8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8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8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8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8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8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8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8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8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8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8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8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8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8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8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8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8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8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8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8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8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8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8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8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8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8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8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8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8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8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8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8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8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8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8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8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8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8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8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8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8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8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8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8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8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8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8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8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8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8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8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8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8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8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8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8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8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8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8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8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8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8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8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8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8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8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8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8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8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8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8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8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8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8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8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8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8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8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8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8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8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8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8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8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8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8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8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8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8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8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8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8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8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8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8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8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8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8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8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8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8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8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8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8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8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8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8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8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8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8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8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8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8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8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8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8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8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8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8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8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8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8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8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8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8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8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8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8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8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8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8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8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8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8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8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8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8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8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8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8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8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8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8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8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8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8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8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8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8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8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8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8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8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8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8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8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8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8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8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8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8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8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8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8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8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8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8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8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8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8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8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8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8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8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8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8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8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8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8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8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8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8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8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8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8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Simple Multiplication(Weights)</vt:lpstr>
      <vt:lpstr>Simple Multiplication(Cell Ref)</vt:lpstr>
      <vt:lpstr>Manually Assigning Weights</vt:lpstr>
      <vt:lpstr>SUMPRODUCT Function</vt:lpstr>
      <vt:lpstr>SUMPRODUCT+SUM (Weights)</vt:lpstr>
      <vt:lpstr>SUMPRODUCT+SUM (Cell Ref)</vt:lpstr>
      <vt:lpstr>Weights for Text Variables</vt:lpstr>
      <vt:lpstr>Dataset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Sohana Chowdhury</dc:creator>
  <cp:lastModifiedBy>Sohana Chowdhury</cp:lastModifiedBy>
  <dcterms:created xsi:type="dcterms:W3CDTF">2025-10-22T15:25:40Z</dcterms:created>
  <dcterms:modified xsi:type="dcterms:W3CDTF">2025-10-22T16:15:29Z</dcterms:modified>
</cp:coreProperties>
</file>