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hod 1" sheetId="1" r:id="rId4"/>
    <sheet state="visible" name="Method 2" sheetId="2" r:id="rId5"/>
    <sheet state="visible" name="Method 3" sheetId="3" r:id="rId6"/>
    <sheet state="visible" name="Method 4" sheetId="4" r:id="rId7"/>
  </sheets>
  <definedNames/>
  <calcPr/>
  <extLst>
    <ext uri="GoogleSheetsCustomDataVersion2">
      <go:sheetsCustomData xmlns:go="http://customooxmlschemas.google.com/" r:id="rId8" roundtripDataChecksum="7QZVuy2bL38A98m+H9kBk2Vje3SuSjLW/ny1efveOgY="/>
    </ext>
  </extLst>
</workbook>
</file>

<file path=xl/sharedStrings.xml><?xml version="1.0" encoding="utf-8"?>
<sst xmlns="http://schemas.openxmlformats.org/spreadsheetml/2006/main" count="157" uniqueCount="39">
  <si>
    <t>Product</t>
  </si>
  <si>
    <t>Code</t>
  </si>
  <si>
    <t>Category</t>
  </si>
  <si>
    <t>Price</t>
  </si>
  <si>
    <t>Price ($)</t>
  </si>
  <si>
    <t>Laptop</t>
  </si>
  <si>
    <t>L101</t>
  </si>
  <si>
    <t>Electronics</t>
  </si>
  <si>
    <t>Mouse</t>
  </si>
  <si>
    <t>M102</t>
  </si>
  <si>
    <t>Accessories</t>
  </si>
  <si>
    <t>Keyboard</t>
  </si>
  <si>
    <t>K103</t>
  </si>
  <si>
    <t>Monitor</t>
  </si>
  <si>
    <t>M104</t>
  </si>
  <si>
    <t>Printer</t>
  </si>
  <si>
    <t>P105</t>
  </si>
  <si>
    <t>Speaker</t>
  </si>
  <si>
    <t>S106</t>
  </si>
  <si>
    <t>Audio</t>
  </si>
  <si>
    <t>Webcam</t>
  </si>
  <si>
    <t>W107</t>
  </si>
  <si>
    <t>Router</t>
  </si>
  <si>
    <t>R108</t>
  </si>
  <si>
    <t>Network</t>
  </si>
  <si>
    <t>Sales Amount</t>
  </si>
  <si>
    <t>Commission Rate</t>
  </si>
  <si>
    <t>Amount</t>
  </si>
  <si>
    <t>Rate</t>
  </si>
  <si>
    <t>Jan</t>
  </si>
  <si>
    <t>Feb</t>
  </si>
  <si>
    <t>Mar</t>
  </si>
  <si>
    <t>Apr</t>
  </si>
  <si>
    <t>May</t>
  </si>
  <si>
    <t>Sales ($)</t>
  </si>
  <si>
    <t>Tablet</t>
  </si>
  <si>
    <t>Month</t>
  </si>
  <si>
    <t>Status</t>
  </si>
  <si>
    <t>Smartphone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</si>
</sst>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_);[Red]\(&quot;$&quot;#,##0\)"/>
  </numFmts>
  <fonts count="7">
    <font>
      <sz val="11.0"/>
      <color theme="1"/>
      <name val="Aptos Narrow"/>
      <scheme val="minor"/>
    </font>
    <font>
      <b/>
      <sz val="12.0"/>
      <color theme="1"/>
      <name val="Aptos Narrow"/>
    </font>
    <font>
      <sz val="11.0"/>
      <color theme="1"/>
      <name val="Aptos Narrow"/>
    </font>
    <font>
      <b/>
      <i/>
      <color rgb="FF999999"/>
      <name val="Aptos Narrow"/>
      <scheme val="minor"/>
    </font>
    <font>
      <color theme="1"/>
      <name val="Aptos Narrow"/>
      <scheme val="minor"/>
    </font>
    <font>
      <b/>
      <sz val="11.0"/>
      <color theme="1"/>
      <name val="Aptos Narrow"/>
    </font>
    <font/>
  </fonts>
  <fills count="4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164" xfId="0" applyAlignment="1" applyBorder="1" applyFont="1" applyNumberFormat="1">
      <alignment shrinkToFit="0" vertical="center" wrapText="1"/>
    </xf>
    <xf borderId="1" fillId="0" fontId="2" numFmtId="0" xfId="0" applyBorder="1" applyFont="1"/>
    <xf borderId="1" fillId="0" fontId="2" numFmtId="164" xfId="0" applyBorder="1" applyFont="1" applyNumberFormat="1"/>
    <xf borderId="0" fillId="0" fontId="3" numFmtId="0" xfId="0" applyFont="1"/>
    <xf borderId="1" fillId="0" fontId="4" numFmtId="164" xfId="0" applyBorder="1" applyFont="1" applyNumberFormat="1"/>
    <xf borderId="1" fillId="2" fontId="1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horizontal="center" vertical="center"/>
    </xf>
    <xf borderId="1" fillId="0" fontId="2" numFmtId="9" xfId="0" applyAlignment="1" applyBorder="1" applyFont="1" applyNumberFormat="1">
      <alignment shrinkToFit="0" vertical="center" wrapText="1"/>
    </xf>
    <xf borderId="1" fillId="0" fontId="2" numFmtId="165" xfId="0" applyBorder="1" applyFont="1" applyNumberFormat="1"/>
    <xf borderId="1" fillId="0" fontId="2" numFmtId="9" xfId="0" applyBorder="1" applyFont="1" applyNumberFormat="1"/>
    <xf borderId="1" fillId="0" fontId="5" numFmtId="164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ill="1" applyFont="1">
      <alignment shrinkToFit="0" vertical="center" wrapText="1"/>
    </xf>
    <xf borderId="1" fillId="0" fontId="2" numFmtId="165" xfId="0" applyAlignment="1" applyBorder="1" applyFont="1" applyNumberFormat="1">
      <alignment shrinkToFit="0" vertical="center" wrapText="1"/>
    </xf>
    <xf borderId="2" fillId="0" fontId="2" numFmtId="165" xfId="0" applyAlignment="1" applyBorder="1" applyFont="1" applyNumberFormat="1">
      <alignment horizontal="center" vertical="center"/>
    </xf>
    <xf borderId="3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0.0"/>
    <col customWidth="1" min="3" max="3" width="10.88"/>
    <col customWidth="1" min="4" max="4" width="11.0"/>
    <col customWidth="1" min="5" max="5" width="4.5"/>
    <col customWidth="1" min="6" max="6" width="10.13"/>
    <col customWidth="1" min="7" max="7" width="8.88"/>
    <col customWidth="1" min="8" max="8" width="34.13"/>
    <col customWidth="1" min="9" max="26" width="8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F1" s="1" t="s">
        <v>0</v>
      </c>
      <c r="G1" s="1" t="s">
        <v>4</v>
      </c>
    </row>
    <row r="2" ht="14.25" customHeight="1">
      <c r="A2" s="2" t="s">
        <v>5</v>
      </c>
      <c r="B2" s="2" t="s">
        <v>6</v>
      </c>
      <c r="C2" s="2" t="s">
        <v>7</v>
      </c>
      <c r="D2" s="3">
        <v>800.0</v>
      </c>
      <c r="F2" s="4" t="s">
        <v>5</v>
      </c>
      <c r="G2" s="5">
        <f>VLOOKUP(F2, A2:D9, 4, FALSE)</f>
        <v>800</v>
      </c>
      <c r="H2" s="6" t="str">
        <f t="shared" ref="H2:H3" si="1">FORMULATEXT(G2)</f>
        <v>=VLOOKUP(F2, A2:D9, 4, FALSE)</v>
      </c>
    </row>
    <row r="3" ht="14.25" customHeight="1">
      <c r="A3" s="2" t="s">
        <v>8</v>
      </c>
      <c r="B3" s="2" t="s">
        <v>9</v>
      </c>
      <c r="C3" s="2" t="s">
        <v>10</v>
      </c>
      <c r="D3" s="3">
        <v>20.0</v>
      </c>
      <c r="F3" s="4" t="s">
        <v>5</v>
      </c>
      <c r="G3" s="7">
        <f>HLOOKUP(C18, A12:H15, 4, FALSE)</f>
        <v>100</v>
      </c>
      <c r="H3" s="6" t="str">
        <f t="shared" si="1"/>
        <v>=HLOOKUP(C18, A12:H15, 4, FALSE)</v>
      </c>
    </row>
    <row r="4" ht="14.25" customHeight="1">
      <c r="A4" s="2" t="s">
        <v>11</v>
      </c>
      <c r="B4" s="2" t="s">
        <v>12</v>
      </c>
      <c r="C4" s="2" t="s">
        <v>10</v>
      </c>
      <c r="D4" s="3">
        <v>30.0</v>
      </c>
    </row>
    <row r="5" ht="14.25" customHeight="1">
      <c r="A5" s="2" t="s">
        <v>13</v>
      </c>
      <c r="B5" s="2" t="s">
        <v>14</v>
      </c>
      <c r="C5" s="2" t="s">
        <v>7</v>
      </c>
      <c r="D5" s="3">
        <v>200.0</v>
      </c>
    </row>
    <row r="6" ht="14.25" customHeight="1">
      <c r="A6" s="2" t="s">
        <v>15</v>
      </c>
      <c r="B6" s="2" t="s">
        <v>16</v>
      </c>
      <c r="C6" s="2" t="s">
        <v>7</v>
      </c>
      <c r="D6" s="3">
        <v>250.0</v>
      </c>
    </row>
    <row r="7" ht="14.25" customHeight="1">
      <c r="A7" s="2" t="s">
        <v>17</v>
      </c>
      <c r="B7" s="2" t="s">
        <v>18</v>
      </c>
      <c r="C7" s="2" t="s">
        <v>19</v>
      </c>
      <c r="D7" s="3">
        <v>100.0</v>
      </c>
    </row>
    <row r="8" ht="14.25" customHeight="1">
      <c r="A8" s="2" t="s">
        <v>20</v>
      </c>
      <c r="B8" s="2" t="s">
        <v>21</v>
      </c>
      <c r="C8" s="2" t="s">
        <v>10</v>
      </c>
      <c r="D8" s="3">
        <v>50.0</v>
      </c>
    </row>
    <row r="9" ht="14.25" customHeight="1">
      <c r="A9" s="2" t="s">
        <v>22</v>
      </c>
      <c r="B9" s="2" t="s">
        <v>23</v>
      </c>
      <c r="C9" s="2" t="s">
        <v>24</v>
      </c>
      <c r="D9" s="3">
        <v>120.0</v>
      </c>
    </row>
    <row r="10" ht="14.25" customHeight="1"/>
    <row r="11" ht="14.25" customHeight="1"/>
    <row r="12" ht="14.25" customHeight="1">
      <c r="A12" s="1" t="s">
        <v>0</v>
      </c>
      <c r="B12" s="1" t="s">
        <v>5</v>
      </c>
      <c r="C12" s="1" t="s">
        <v>8</v>
      </c>
      <c r="D12" s="1" t="s">
        <v>11</v>
      </c>
      <c r="E12" s="1" t="s">
        <v>13</v>
      </c>
      <c r="F12" s="1" t="s">
        <v>15</v>
      </c>
      <c r="G12" s="1" t="s">
        <v>17</v>
      </c>
      <c r="H12" s="1" t="s">
        <v>20</v>
      </c>
    </row>
    <row r="13" ht="14.25" customHeight="1">
      <c r="A13" s="8" t="s">
        <v>1</v>
      </c>
      <c r="B13" s="2" t="s">
        <v>6</v>
      </c>
      <c r="C13" s="2" t="s">
        <v>9</v>
      </c>
      <c r="D13" s="2" t="s">
        <v>12</v>
      </c>
      <c r="E13" s="2" t="s">
        <v>14</v>
      </c>
      <c r="F13" s="2" t="s">
        <v>16</v>
      </c>
      <c r="G13" s="2" t="s">
        <v>18</v>
      </c>
      <c r="H13" s="2" t="s">
        <v>21</v>
      </c>
    </row>
    <row r="14" ht="14.25" customHeight="1">
      <c r="A14" s="8" t="s">
        <v>2</v>
      </c>
      <c r="B14" s="2" t="s">
        <v>7</v>
      </c>
      <c r="C14" s="2" t="s">
        <v>10</v>
      </c>
      <c r="D14" s="2" t="s">
        <v>10</v>
      </c>
      <c r="E14" s="2" t="s">
        <v>7</v>
      </c>
      <c r="F14" s="2" t="s">
        <v>7</v>
      </c>
      <c r="G14" s="2" t="s">
        <v>19</v>
      </c>
      <c r="H14" s="2" t="s">
        <v>10</v>
      </c>
    </row>
    <row r="15" ht="14.25" customHeight="1">
      <c r="A15" s="8" t="s">
        <v>3</v>
      </c>
      <c r="B15" s="3">
        <v>800.0</v>
      </c>
      <c r="C15" s="3">
        <v>20.0</v>
      </c>
      <c r="D15" s="3">
        <v>30.0</v>
      </c>
      <c r="E15" s="3">
        <v>200.0</v>
      </c>
      <c r="F15" s="3">
        <v>250.0</v>
      </c>
      <c r="G15" s="3">
        <v>100.0</v>
      </c>
      <c r="H15" s="3">
        <v>50.0</v>
      </c>
    </row>
    <row r="16" ht="14.25" customHeight="1"/>
    <row r="17" ht="14.25" customHeight="1">
      <c r="C17" s="9" t="s">
        <v>0</v>
      </c>
      <c r="D17" s="9" t="s">
        <v>4</v>
      </c>
    </row>
    <row r="18" ht="14.25" customHeight="1">
      <c r="C18" s="4" t="s">
        <v>17</v>
      </c>
      <c r="D18" s="5">
        <f>HLOOKUP(C18, A12:H15, 4, FALSE)</f>
        <v>100</v>
      </c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13"/>
    <col customWidth="1" min="2" max="2" width="10.5"/>
    <col customWidth="1" min="3" max="3" width="7.75"/>
    <col customWidth="1" min="4" max="4" width="9.0"/>
    <col customWidth="1" min="5" max="5" width="7.5"/>
    <col customWidth="1" min="6" max="6" width="7.63"/>
    <col customWidth="1" min="7" max="26" width="8.63"/>
  </cols>
  <sheetData>
    <row r="1" ht="14.25" customHeight="1">
      <c r="A1" s="1" t="s">
        <v>25</v>
      </c>
      <c r="B1" s="1" t="s">
        <v>26</v>
      </c>
      <c r="D1" s="9" t="s">
        <v>27</v>
      </c>
      <c r="E1" s="9" t="s">
        <v>28</v>
      </c>
    </row>
    <row r="2" ht="14.25" customHeight="1">
      <c r="A2" s="3">
        <v>1000.0</v>
      </c>
      <c r="B2" s="10">
        <v>0.02</v>
      </c>
      <c r="D2" s="11">
        <v>3500.0</v>
      </c>
      <c r="E2" s="12">
        <f>VLOOKUP(D2, A2:B6, 2, TRUE)</f>
        <v>0.04</v>
      </c>
    </row>
    <row r="3" ht="14.25" customHeight="1">
      <c r="A3" s="3">
        <v>2000.0</v>
      </c>
      <c r="B3" s="10">
        <v>0.03</v>
      </c>
    </row>
    <row r="4" ht="14.25" customHeight="1">
      <c r="A4" s="3">
        <v>3000.0</v>
      </c>
      <c r="B4" s="10">
        <v>0.04</v>
      </c>
    </row>
    <row r="5" ht="14.25" customHeight="1">
      <c r="A5" s="3">
        <v>4000.0</v>
      </c>
      <c r="B5" s="10">
        <v>0.05</v>
      </c>
    </row>
    <row r="6" ht="14.25" customHeight="1">
      <c r="A6" s="3">
        <v>5000.0</v>
      </c>
      <c r="B6" s="10">
        <v>0.06</v>
      </c>
    </row>
    <row r="7" ht="14.25" customHeight="1"/>
    <row r="8" ht="14.25" customHeight="1"/>
    <row r="9" ht="14.25" customHeight="1"/>
    <row r="10" ht="14.25" customHeight="1">
      <c r="A10" s="1" t="s">
        <v>25</v>
      </c>
      <c r="B10" s="13">
        <v>1000.0</v>
      </c>
      <c r="C10" s="13">
        <v>2000.0</v>
      </c>
      <c r="D10" s="13">
        <v>3000.0</v>
      </c>
      <c r="E10" s="13">
        <v>4000.0</v>
      </c>
      <c r="F10" s="13">
        <v>5000.0</v>
      </c>
    </row>
    <row r="11" ht="14.25" customHeight="1">
      <c r="A11" s="8" t="s">
        <v>26</v>
      </c>
      <c r="B11" s="10">
        <v>0.02</v>
      </c>
      <c r="C11" s="10">
        <v>0.03</v>
      </c>
      <c r="D11" s="10">
        <v>0.04</v>
      </c>
      <c r="E11" s="10">
        <v>0.05</v>
      </c>
      <c r="F11" s="10">
        <v>0.06</v>
      </c>
    </row>
    <row r="12" ht="14.25" customHeight="1"/>
    <row r="13" ht="14.25" customHeight="1">
      <c r="B13" s="9" t="s">
        <v>27</v>
      </c>
      <c r="C13" s="9" t="s">
        <v>28</v>
      </c>
    </row>
    <row r="14" ht="14.25" customHeight="1">
      <c r="B14" s="11">
        <v>3500.0</v>
      </c>
      <c r="C14" s="12">
        <f>HLOOKUP(B14, A10:F11, 2, TRUE)</f>
        <v>0.04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3" width="8.63"/>
    <col customWidth="1" min="4" max="4" width="10.25"/>
    <col customWidth="1" min="5" max="6" width="8.63"/>
    <col customWidth="1" min="7" max="7" width="3.38"/>
    <col customWidth="1" min="8" max="26" width="8.63"/>
  </cols>
  <sheetData>
    <row r="1" ht="14.25" customHeight="1">
      <c r="A1" s="1" t="s">
        <v>0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33</v>
      </c>
      <c r="H1" s="1" t="s">
        <v>0</v>
      </c>
      <c r="I1" s="1" t="s">
        <v>34</v>
      </c>
    </row>
    <row r="2" ht="14.25" customHeight="1">
      <c r="A2" s="14" t="s">
        <v>5</v>
      </c>
      <c r="B2" s="15">
        <v>850.0</v>
      </c>
      <c r="C2" s="15">
        <v>860.0</v>
      </c>
      <c r="D2" s="15">
        <v>870.0</v>
      </c>
      <c r="E2" s="15">
        <v>880.0</v>
      </c>
      <c r="F2" s="15">
        <v>890.0</v>
      </c>
      <c r="H2" s="4" t="s">
        <v>8</v>
      </c>
      <c r="I2" s="16">
        <f>VLOOKUP(H2, A2:F6, MATCH(H3, A1:F1, 0), FALSE)</f>
        <v>26</v>
      </c>
    </row>
    <row r="3" ht="14.25" customHeight="1">
      <c r="A3" s="14" t="s">
        <v>8</v>
      </c>
      <c r="B3" s="15">
        <v>20.0</v>
      </c>
      <c r="C3" s="15">
        <v>22.0</v>
      </c>
      <c r="D3" s="15">
        <v>24.0</v>
      </c>
      <c r="E3" s="15">
        <v>26.0</v>
      </c>
      <c r="F3" s="15">
        <v>28.0</v>
      </c>
      <c r="H3" s="4" t="s">
        <v>32</v>
      </c>
      <c r="I3" s="17"/>
    </row>
    <row r="4" ht="14.25" customHeight="1">
      <c r="A4" s="14" t="s">
        <v>11</v>
      </c>
      <c r="B4" s="15">
        <v>35.0</v>
      </c>
      <c r="C4" s="15">
        <v>36.0</v>
      </c>
      <c r="D4" s="15">
        <v>38.0</v>
      </c>
      <c r="E4" s="15">
        <v>40.0</v>
      </c>
      <c r="F4" s="15">
        <v>42.0</v>
      </c>
    </row>
    <row r="5" ht="14.25" customHeight="1">
      <c r="A5" s="14" t="s">
        <v>15</v>
      </c>
      <c r="B5" s="15">
        <v>200.0</v>
      </c>
      <c r="C5" s="15">
        <v>210.0</v>
      </c>
      <c r="D5" s="15">
        <v>220.0</v>
      </c>
      <c r="E5" s="15">
        <v>230.0</v>
      </c>
      <c r="F5" s="15">
        <v>240.0</v>
      </c>
    </row>
    <row r="6" ht="14.25" customHeight="1">
      <c r="A6" s="14" t="s">
        <v>35</v>
      </c>
      <c r="B6" s="15">
        <v>380.0</v>
      </c>
      <c r="C6" s="15">
        <v>390.0</v>
      </c>
      <c r="D6" s="15">
        <v>400.0</v>
      </c>
      <c r="E6" s="15">
        <v>410.0</v>
      </c>
      <c r="F6" s="15">
        <v>420.0</v>
      </c>
    </row>
    <row r="7" ht="14.25" customHeight="1"/>
    <row r="8" ht="14.25" customHeight="1"/>
    <row r="9" ht="14.25" customHeight="1"/>
    <row r="10" ht="14.25" customHeight="1">
      <c r="A10" s="1" t="s">
        <v>36</v>
      </c>
      <c r="B10" s="1" t="s">
        <v>5</v>
      </c>
      <c r="C10" s="1" t="s">
        <v>8</v>
      </c>
      <c r="D10" s="1" t="s">
        <v>11</v>
      </c>
      <c r="E10" s="1" t="s">
        <v>15</v>
      </c>
      <c r="F10" s="1" t="s">
        <v>35</v>
      </c>
      <c r="H10" s="1" t="s">
        <v>0</v>
      </c>
      <c r="I10" s="1" t="s">
        <v>34</v>
      </c>
    </row>
    <row r="11" ht="14.25" customHeight="1">
      <c r="A11" s="2" t="s">
        <v>29</v>
      </c>
      <c r="B11" s="15">
        <v>850.0</v>
      </c>
      <c r="C11" s="15">
        <v>20.0</v>
      </c>
      <c r="D11" s="15">
        <v>35.0</v>
      </c>
      <c r="E11" s="15">
        <v>200.0</v>
      </c>
      <c r="F11" s="15">
        <v>380.0</v>
      </c>
      <c r="H11" s="4" t="s">
        <v>8</v>
      </c>
      <c r="I11" s="16">
        <f>HLOOKUP(H11, A10:F15, MATCH(H12, A10:A15, 0), FALSE)</f>
        <v>26</v>
      </c>
    </row>
    <row r="12" ht="14.25" customHeight="1">
      <c r="A12" s="2" t="s">
        <v>30</v>
      </c>
      <c r="B12" s="15">
        <v>860.0</v>
      </c>
      <c r="C12" s="15">
        <v>22.0</v>
      </c>
      <c r="D12" s="15">
        <v>36.0</v>
      </c>
      <c r="E12" s="15">
        <v>210.0</v>
      </c>
      <c r="F12" s="15">
        <v>390.0</v>
      </c>
      <c r="H12" s="4" t="s">
        <v>32</v>
      </c>
      <c r="I12" s="17"/>
    </row>
    <row r="13" ht="14.25" customHeight="1">
      <c r="A13" s="2" t="s">
        <v>31</v>
      </c>
      <c r="B13" s="15">
        <v>870.0</v>
      </c>
      <c r="C13" s="15">
        <v>24.0</v>
      </c>
      <c r="D13" s="15">
        <v>38.0</v>
      </c>
      <c r="E13" s="15">
        <v>220.0</v>
      </c>
      <c r="F13" s="15">
        <v>400.0</v>
      </c>
    </row>
    <row r="14" ht="14.25" customHeight="1">
      <c r="A14" s="2" t="s">
        <v>32</v>
      </c>
      <c r="B14" s="15">
        <v>880.0</v>
      </c>
      <c r="C14" s="15">
        <v>26.0</v>
      </c>
      <c r="D14" s="15">
        <v>40.0</v>
      </c>
      <c r="E14" s="15">
        <v>230.0</v>
      </c>
      <c r="F14" s="15">
        <v>410.0</v>
      </c>
    </row>
    <row r="15" ht="14.25" customHeight="1">
      <c r="A15" s="2" t="s">
        <v>33</v>
      </c>
      <c r="B15" s="15">
        <v>890.0</v>
      </c>
      <c r="C15" s="15">
        <v>28.0</v>
      </c>
      <c r="D15" s="15">
        <v>42.0</v>
      </c>
      <c r="E15" s="15">
        <v>240.0</v>
      </c>
      <c r="F15" s="15">
        <v>420.0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I2:I3"/>
    <mergeCell ref="I11:I1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2" width="10.63"/>
    <col customWidth="1" min="3" max="3" width="11.13"/>
    <col customWidth="1" min="4" max="4" width="10.75"/>
    <col customWidth="1" min="5" max="5" width="10.13"/>
    <col customWidth="1" min="6" max="6" width="10.0"/>
    <col customWidth="1" min="7" max="7" width="8.38"/>
    <col customWidth="1" min="8" max="8" width="10.63"/>
    <col customWidth="1" min="9" max="26" width="8.6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F1" s="1" t="s">
        <v>0</v>
      </c>
      <c r="G1" s="1" t="s">
        <v>37</v>
      </c>
    </row>
    <row r="2" ht="14.25" customHeight="1">
      <c r="A2" s="2" t="s">
        <v>5</v>
      </c>
      <c r="B2" s="2" t="s">
        <v>6</v>
      </c>
      <c r="C2" s="2" t="s">
        <v>7</v>
      </c>
      <c r="D2" s="3">
        <v>800.0</v>
      </c>
      <c r="F2" s="4" t="s">
        <v>38</v>
      </c>
      <c r="G2" s="4" t="str">
        <f>IFERROR(VLOOKUP("Smartphone", A2:D9, 4, FALSE),
"Not Available")</f>
        <v>Not Available</v>
      </c>
    </row>
    <row r="3" ht="14.25" customHeight="1">
      <c r="A3" s="2" t="s">
        <v>8</v>
      </c>
      <c r="B3" s="2" t="s">
        <v>9</v>
      </c>
      <c r="C3" s="2" t="s">
        <v>10</v>
      </c>
      <c r="D3" s="3">
        <v>20.0</v>
      </c>
    </row>
    <row r="4" ht="14.25" customHeight="1">
      <c r="A4" s="2" t="s">
        <v>11</v>
      </c>
      <c r="B4" s="2" t="s">
        <v>12</v>
      </c>
      <c r="C4" s="2" t="s">
        <v>10</v>
      </c>
      <c r="D4" s="3">
        <v>30.0</v>
      </c>
    </row>
    <row r="5" ht="14.25" customHeight="1">
      <c r="A5" s="2" t="s">
        <v>13</v>
      </c>
      <c r="B5" s="2" t="s">
        <v>14</v>
      </c>
      <c r="C5" s="2" t="s">
        <v>7</v>
      </c>
      <c r="D5" s="3">
        <v>200.0</v>
      </c>
    </row>
    <row r="6" ht="14.25" customHeight="1">
      <c r="A6" s="2" t="s">
        <v>15</v>
      </c>
      <c r="B6" s="2" t="s">
        <v>16</v>
      </c>
      <c r="C6" s="2" t="s">
        <v>7</v>
      </c>
      <c r="D6" s="3">
        <v>250.0</v>
      </c>
    </row>
    <row r="7" ht="14.25" customHeight="1">
      <c r="A7" s="2" t="s">
        <v>17</v>
      </c>
      <c r="B7" s="2" t="s">
        <v>18</v>
      </c>
      <c r="C7" s="2" t="s">
        <v>19</v>
      </c>
      <c r="D7" s="3">
        <v>100.0</v>
      </c>
    </row>
    <row r="8" ht="14.25" customHeight="1">
      <c r="A8" s="2" t="s">
        <v>20</v>
      </c>
      <c r="B8" s="2" t="s">
        <v>21</v>
      </c>
      <c r="C8" s="2" t="s">
        <v>10</v>
      </c>
      <c r="D8" s="3">
        <v>50.0</v>
      </c>
    </row>
    <row r="9" ht="14.25" customHeight="1">
      <c r="A9" s="2" t="s">
        <v>22</v>
      </c>
      <c r="B9" s="2" t="s">
        <v>23</v>
      </c>
      <c r="C9" s="2" t="s">
        <v>24</v>
      </c>
      <c r="D9" s="3">
        <v>120.0</v>
      </c>
    </row>
    <row r="10" ht="14.25" customHeight="1"/>
    <row r="11" ht="14.25" customHeight="1"/>
    <row r="12" ht="14.25" customHeight="1">
      <c r="A12" s="1" t="s">
        <v>0</v>
      </c>
      <c r="B12" s="1" t="s">
        <v>5</v>
      </c>
      <c r="C12" s="1" t="s">
        <v>8</v>
      </c>
      <c r="D12" s="1" t="s">
        <v>11</v>
      </c>
      <c r="E12" s="1" t="s">
        <v>13</v>
      </c>
      <c r="F12" s="1" t="s">
        <v>15</v>
      </c>
      <c r="G12" s="1" t="s">
        <v>17</v>
      </c>
      <c r="H12" s="1" t="s">
        <v>20</v>
      </c>
    </row>
    <row r="13" ht="14.25" customHeight="1">
      <c r="A13" s="8" t="s">
        <v>1</v>
      </c>
      <c r="B13" s="2" t="s">
        <v>6</v>
      </c>
      <c r="C13" s="2" t="s">
        <v>9</v>
      </c>
      <c r="D13" s="2" t="s">
        <v>12</v>
      </c>
      <c r="E13" s="2" t="s">
        <v>14</v>
      </c>
      <c r="F13" s="2" t="s">
        <v>16</v>
      </c>
      <c r="G13" s="2" t="s">
        <v>18</v>
      </c>
      <c r="H13" s="2" t="s">
        <v>21</v>
      </c>
    </row>
    <row r="14" ht="14.25" customHeight="1">
      <c r="A14" s="8" t="s">
        <v>2</v>
      </c>
      <c r="B14" s="2" t="s">
        <v>7</v>
      </c>
      <c r="C14" s="2" t="s">
        <v>10</v>
      </c>
      <c r="D14" s="2" t="s">
        <v>10</v>
      </c>
      <c r="E14" s="2" t="s">
        <v>7</v>
      </c>
      <c r="F14" s="2" t="s">
        <v>7</v>
      </c>
      <c r="G14" s="2" t="s">
        <v>19</v>
      </c>
      <c r="H14" s="2" t="s">
        <v>10</v>
      </c>
    </row>
    <row r="15" ht="14.25" customHeight="1">
      <c r="A15" s="8" t="s">
        <v>3</v>
      </c>
      <c r="B15" s="3">
        <v>800.0</v>
      </c>
      <c r="C15" s="3">
        <v>20.0</v>
      </c>
      <c r="D15" s="3">
        <v>30.0</v>
      </c>
      <c r="E15" s="3">
        <v>200.0</v>
      </c>
      <c r="F15" s="3">
        <v>250.0</v>
      </c>
      <c r="G15" s="3">
        <v>100.0</v>
      </c>
      <c r="H15" s="3">
        <v>50.0</v>
      </c>
    </row>
    <row r="16" ht="14.25" customHeight="1"/>
    <row r="17" ht="14.25" customHeight="1"/>
    <row r="18" ht="14.25" customHeight="1">
      <c r="B18" s="9" t="s">
        <v>0</v>
      </c>
      <c r="C18" s="9" t="s">
        <v>37</v>
      </c>
    </row>
    <row r="19" ht="14.25" customHeight="1">
      <c r="B19" s="4" t="s">
        <v>38</v>
      </c>
      <c r="C19" s="4" t="str">
        <f>IFERROR(HLOOKUP("Smartphone", A12:H15, 4, FALSE),
"Not Available")</f>
        <v>Not Available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2025-10-29T16:45:06Z</dcterms:created>
  <dc:creator>Sazeda Rahman Setu</dc:creator>
</cp:coreProperties>
</file>