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D:\excel\Excel\TOC\"/>
    </mc:Choice>
  </mc:AlternateContent>
  <xr:revisionPtr revIDLastSave="0" documentId="13_ncr:1_{257B942F-69FE-49D5-B555-D0F297DBA9D8}" xr6:coauthVersionLast="47" xr6:coauthVersionMax="47" xr10:uidLastSave="{00000000-0000-0000-0000-000000000000}"/>
  <bookViews>
    <workbookView xWindow="-120" yWindow="-120" windowWidth="29040" windowHeight="15720" firstSheet="5" activeTab="5" xr2:uid="{C2090551-FFE2-4E77-9BAB-482AA14283FB}"/>
  </bookViews>
  <sheets>
    <sheet name="Sales" sheetId="4" r:id="rId1"/>
    <sheet name="Inventory" sheetId="3" r:id="rId2"/>
    <sheet name="Expenses" sheetId="2" r:id="rId3"/>
    <sheet name="Table of Content 1" sheetId="1" r:id="rId4"/>
    <sheet name="Table of Content 2" sheetId="5" r:id="rId5"/>
    <sheet name="Table of Content 3" sheetId="6" r:id="rId6"/>
    <sheet name="Table of Content 4" sheetId="8" r:id="rId7"/>
    <sheet name="Table of Content 5" sheetId="13" r:id="rId8"/>
    <sheet name="Profit" sheetId="9" r:id="rId9"/>
    <sheet name="Marketing" sheetId="10" r:id="rId10"/>
    <sheet name="HR Data" sheetId="11" r:id="rId11"/>
    <sheet name="Customer Info" sheetId="12" r:id="rId12"/>
  </sheets>
  <definedNames>
    <definedName name="ExternalData_1" localSheetId="5" hidden="1">'Table of Content 3'!$E$1:$E$8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6" l="1"/>
  <c r="E4" i="6"/>
  <c r="E5" i="6"/>
  <c r="E6" i="6"/>
  <c r="E7" i="6"/>
  <c r="E8" i="6"/>
  <c r="E2" i="6"/>
  <c r="E2" i="1"/>
  <c r="E8" i="1"/>
  <c r="E7" i="1"/>
  <c r="E6" i="1"/>
  <c r="E5" i="1"/>
  <c r="E4" i="1"/>
  <c r="E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6B506FD-F2CF-45DD-806E-EDFCA6BA00BA}" keepAlive="1" name="Query - Query1" description="Connection to the 'Query1' query in the workbook." type="5" refreshedVersion="0" background="1">
    <dbPr connection="Provider=Microsoft.Mashup.OleDb.1;Data Source=$Workbook$;Location=Query1;Extended Properties=&quot;&quot;" command="SELECT * FROM [Query1]"/>
  </connection>
  <connection id="2" xr16:uid="{49B4ED8C-186D-49B0-AEA7-D7031E4063A4}" keepAlive="1" name="Query - Query2" description="Connection to the 'Query2' query in the workbook." type="5" refreshedVersion="8" background="1" saveData="1">
    <dbPr connection="Provider=Microsoft.Mashup.OleDb.1;Data Source=$Workbook$;Location=Query2;Extended Properties=&quot;&quot;" command="SELECT * FROM [Query2]"/>
  </connection>
</connections>
</file>

<file path=xl/sharedStrings.xml><?xml version="1.0" encoding="utf-8"?>
<sst xmlns="http://schemas.openxmlformats.org/spreadsheetml/2006/main" count="304" uniqueCount="81">
  <si>
    <t>Sheet Name</t>
  </si>
  <si>
    <t>Description</t>
  </si>
  <si>
    <t>Owner</t>
  </si>
  <si>
    <t>Last Updated</t>
  </si>
  <si>
    <t>Sales</t>
  </si>
  <si>
    <t>Monthly sales data</t>
  </si>
  <si>
    <t>John Carter</t>
  </si>
  <si>
    <t>Inventory</t>
  </si>
  <si>
    <t>Product stock levels</t>
  </si>
  <si>
    <t>Emma Johnson</t>
  </si>
  <si>
    <t>Expenses</t>
  </si>
  <si>
    <t>Company expense report</t>
  </si>
  <si>
    <t>Liam Brown</t>
  </si>
  <si>
    <t>Profit Analysis</t>
  </si>
  <si>
    <t>Net profit calculations</t>
  </si>
  <si>
    <t>Olivia Smith</t>
  </si>
  <si>
    <t>Marketing</t>
  </si>
  <si>
    <t>Campaign performance metrics</t>
  </si>
  <si>
    <t>Noah Davis</t>
  </si>
  <si>
    <t>HR Data</t>
  </si>
  <si>
    <t>Employee information</t>
  </si>
  <si>
    <t>Ava Wilson</t>
  </si>
  <si>
    <t>Customer Info</t>
  </si>
  <si>
    <t>Customer contact database</t>
  </si>
  <si>
    <t>Mia Thompson</t>
  </si>
  <si>
    <t>Employee Name</t>
  </si>
  <si>
    <t>Department</t>
  </si>
  <si>
    <t>Total Sales</t>
  </si>
  <si>
    <t>Commission</t>
  </si>
  <si>
    <t>John Smith</t>
  </si>
  <si>
    <t>Electronics</t>
  </si>
  <si>
    <t>Emma Brown</t>
  </si>
  <si>
    <t>Furniture</t>
  </si>
  <si>
    <t>Liam Davis</t>
  </si>
  <si>
    <t>Grocery</t>
  </si>
  <si>
    <t>Noah Johnson</t>
  </si>
  <si>
    <t>Olivia Martin</t>
  </si>
  <si>
    <t>Ethan Lee</t>
  </si>
  <si>
    <t>Mia Clark</t>
  </si>
  <si>
    <t>James White</t>
  </si>
  <si>
    <t>Sophia Hall</t>
  </si>
  <si>
    <t>Product</t>
  </si>
  <si>
    <t>Q1</t>
  </si>
  <si>
    <t>Q2</t>
  </si>
  <si>
    <t>Q3</t>
  </si>
  <si>
    <t>Q4</t>
  </si>
  <si>
    <t>Laptop</t>
  </si>
  <si>
    <t>Mouse</t>
  </si>
  <si>
    <t>Keyboard</t>
  </si>
  <si>
    <t>Monitor</t>
  </si>
  <si>
    <t>Printer</t>
  </si>
  <si>
    <t>Tablet</t>
  </si>
  <si>
    <t>Webcam</t>
  </si>
  <si>
    <t>Headphones</t>
  </si>
  <si>
    <t>SSD Drive</t>
  </si>
  <si>
    <t>Router</t>
  </si>
  <si>
    <t>Category</t>
  </si>
  <si>
    <t>Units Sold</t>
  </si>
  <si>
    <t>Smartphone</t>
  </si>
  <si>
    <t>Accessories</t>
  </si>
  <si>
    <t>USB Cable</t>
  </si>
  <si>
    <t>Speaker</t>
  </si>
  <si>
    <t>Smartwatch</t>
  </si>
  <si>
    <t>TOC</t>
  </si>
  <si>
    <t>Sales!A1</t>
  </si>
  <si>
    <t>Inventory!A1</t>
  </si>
  <si>
    <t xml:space="preserve">Profit </t>
  </si>
  <si>
    <t>Expenses!A1</t>
  </si>
  <si>
    <t>Profit!A1</t>
  </si>
  <si>
    <t>Marketing!A1</t>
  </si>
  <si>
    <t>HR Data'!A1</t>
  </si>
  <si>
    <t>Customer Info'!A1</t>
  </si>
  <si>
    <t>Name</t>
  </si>
  <si>
    <t xml:space="preserve"> </t>
  </si>
  <si>
    <t>Go to Sales</t>
  </si>
  <si>
    <t>Go to Inventory</t>
  </si>
  <si>
    <t>Go to Expenses</t>
  </si>
  <si>
    <t>Go to Profit</t>
  </si>
  <si>
    <t>Go to Marketing</t>
  </si>
  <si>
    <t>Go to HR Data</t>
  </si>
  <si>
    <t>Go to Customer Info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</si>
</sst>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3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0" fillId="0" borderId="1" xfId="1" applyFont="1" applyBorder="1" applyAlignment="1">
      <alignment vertical="center" wrapText="1"/>
    </xf>
    <xf numFmtId="0" fontId="2" fillId="0" borderId="1" xfId="1" applyBorder="1"/>
    <xf numFmtId="6" fontId="0" fillId="0" borderId="1" xfId="0" applyNumberFormat="1" applyBorder="1" applyAlignment="1">
      <alignment vertical="center" wrapText="1"/>
    </xf>
    <xf numFmtId="0" fontId="2" fillId="0" borderId="1" xfId="1" quotePrefix="1" applyBorder="1"/>
    <xf numFmtId="0" fontId="2" fillId="0" borderId="3" xfId="1" applyNumberFormat="1" applyBorder="1"/>
    <xf numFmtId="0" fontId="1" fillId="3" borderId="2" xfId="0" applyFont="1" applyFill="1" applyBorder="1" applyAlignment="1">
      <alignment horizontal="center" vertical="center" wrapText="1"/>
    </xf>
    <xf numFmtId="0" fontId="0" fillId="0" borderId="1" xfId="0" applyBorder="1"/>
  </cellXfs>
  <cellStyles count="2">
    <cellStyle name="Hyperlink" xfId="1" builtinId="8"/>
    <cellStyle name="Normal" xfId="0" builtinId="0"/>
  </cellStyles>
  <dxfs count="5">
    <dxf>
      <numFmt numFmtId="0" formatCode="General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1238250</xdr:colOff>
          <xdr:row>0</xdr:row>
          <xdr:rowOff>190500</xdr:rowOff>
        </xdr:from>
        <xdr:to>
          <xdr:col>5</xdr:col>
          <xdr:colOff>0</xdr:colOff>
          <xdr:row>1</xdr:row>
          <xdr:rowOff>180975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7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Aptos Narrow"/>
                </a:rPr>
                <a:t>Button 1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1238250</xdr:colOff>
          <xdr:row>1</xdr:row>
          <xdr:rowOff>180975</xdr:rowOff>
        </xdr:from>
        <xdr:to>
          <xdr:col>5</xdr:col>
          <xdr:colOff>9525</xdr:colOff>
          <xdr:row>3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7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Aptos Narrow"/>
                </a:rPr>
                <a:t>Button 2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1228725</xdr:colOff>
          <xdr:row>3</xdr:row>
          <xdr:rowOff>0</xdr:rowOff>
        </xdr:from>
        <xdr:to>
          <xdr:col>5</xdr:col>
          <xdr:colOff>9525</xdr:colOff>
          <xdr:row>3</xdr:row>
          <xdr:rowOff>180975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7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Aptos Narrow"/>
                </a:rPr>
                <a:t>Button 3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1238250</xdr:colOff>
          <xdr:row>3</xdr:row>
          <xdr:rowOff>180975</xdr:rowOff>
        </xdr:from>
        <xdr:to>
          <xdr:col>5</xdr:col>
          <xdr:colOff>9525</xdr:colOff>
          <xdr:row>5</xdr:row>
          <xdr:rowOff>9525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7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Aptos Narrow"/>
                </a:rPr>
                <a:t>Button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5</xdr:row>
          <xdr:rowOff>19050</xdr:rowOff>
        </xdr:from>
        <xdr:to>
          <xdr:col>4</xdr:col>
          <xdr:colOff>1343025</xdr:colOff>
          <xdr:row>6</xdr:row>
          <xdr:rowOff>0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7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Aptos Narrow"/>
                </a:rPr>
                <a:t>Button 5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6</xdr:row>
          <xdr:rowOff>0</xdr:rowOff>
        </xdr:from>
        <xdr:to>
          <xdr:col>4</xdr:col>
          <xdr:colOff>1343025</xdr:colOff>
          <xdr:row>7</xdr:row>
          <xdr:rowOff>0</xdr:rowOff>
        </xdr:to>
        <xdr:sp macro="" textlink="">
          <xdr:nvSpPr>
            <xdr:cNvPr id="1030" name="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7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Aptos Narrow"/>
                </a:rPr>
                <a:t>Button 6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7</xdr:row>
          <xdr:rowOff>19050</xdr:rowOff>
        </xdr:from>
        <xdr:to>
          <xdr:col>4</xdr:col>
          <xdr:colOff>1343025</xdr:colOff>
          <xdr:row>8</xdr:row>
          <xdr:rowOff>0</xdr:rowOff>
        </xdr:to>
        <xdr:sp macro="" textlink="">
          <xdr:nvSpPr>
            <xdr:cNvPr id="1031" name="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7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Aptos Narrow"/>
                </a:rPr>
                <a:t>Button 7</a:t>
              </a:r>
            </a:p>
          </xdr:txBody>
        </xdr:sp>
        <xdr:clientData fPrintsWithSheet="0"/>
      </xdr:twoCellAnchor>
    </mc:Choice>
    <mc:Fallback/>
  </mc:AlternateContent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2BDD3815-B900-42F3-A0AA-C170838D98C6}" autoFormatId="16" applyNumberFormats="0" applyBorderFormats="0" applyFontFormats="0" applyPatternFormats="0" applyAlignmentFormats="0" applyWidthHeightFormats="0">
  <queryTableRefresh nextId="2">
    <queryTableFields count="1">
      <queryTableField id="1" name="Name" tableColumnId="1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AD13BFE-CC54-43B4-B92D-10FB83523F8F}" name="Query2" displayName="Query2" ref="E1:E8" tableType="queryTable" totalsRowShown="0" headerRowDxfId="4" headerRowBorderDxfId="3" tableBorderDxfId="2" totalsRowBorderDxfId="1">
  <autoFilter ref="E1:E8" xr:uid="{9AD13BFE-CC54-43B4-B92D-10FB83523F8F}"/>
  <tableColumns count="1">
    <tableColumn id="1" xr3:uid="{8794B8CA-8FE6-4D6C-AE7A-A2DC12F3D567}" uniqueName="1" name="Name" queryTableFieldId="1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9D71F-DA0B-4CFA-B32A-2F95045A8B0E}">
  <sheetPr codeName="Sheet1"/>
  <dimension ref="A1:D11"/>
  <sheetViews>
    <sheetView workbookViewId="0"/>
  </sheetViews>
  <sheetFormatPr defaultRowHeight="15" x14ac:dyDescent="0.25"/>
  <cols>
    <col min="1" max="1" width="16.7109375" customWidth="1"/>
    <col min="2" max="2" width="15" customWidth="1"/>
    <col min="3" max="3" width="13.7109375" customWidth="1"/>
    <col min="4" max="4" width="16" customWidth="1"/>
  </cols>
  <sheetData>
    <row r="1" spans="1:4" ht="15.75" x14ac:dyDescent="0.25">
      <c r="A1" s="1" t="s">
        <v>25</v>
      </c>
      <c r="B1" s="1" t="s">
        <v>26</v>
      </c>
      <c r="C1" s="1" t="s">
        <v>27</v>
      </c>
      <c r="D1" s="1" t="s">
        <v>28</v>
      </c>
    </row>
    <row r="2" spans="1:4" x14ac:dyDescent="0.25">
      <c r="A2" s="2" t="s">
        <v>29</v>
      </c>
      <c r="B2" s="2" t="s">
        <v>30</v>
      </c>
      <c r="C2" s="2">
        <v>45200</v>
      </c>
      <c r="D2" s="2">
        <v>4520</v>
      </c>
    </row>
    <row r="3" spans="1:4" x14ac:dyDescent="0.25">
      <c r="A3" s="2" t="s">
        <v>31</v>
      </c>
      <c r="B3" s="2" t="s">
        <v>32</v>
      </c>
      <c r="C3" s="2">
        <v>38900</v>
      </c>
      <c r="D3" s="2">
        <v>3880</v>
      </c>
    </row>
    <row r="4" spans="1:4" x14ac:dyDescent="0.25">
      <c r="A4" s="2" t="s">
        <v>33</v>
      </c>
      <c r="B4" s="2" t="s">
        <v>30</v>
      </c>
      <c r="C4" s="2">
        <v>50150</v>
      </c>
      <c r="D4" s="2">
        <v>5015</v>
      </c>
    </row>
    <row r="5" spans="1:4" x14ac:dyDescent="0.25">
      <c r="A5" s="2" t="s">
        <v>21</v>
      </c>
      <c r="B5" s="2" t="s">
        <v>34</v>
      </c>
      <c r="C5" s="2">
        <v>42600</v>
      </c>
      <c r="D5" s="2">
        <v>4260</v>
      </c>
    </row>
    <row r="6" spans="1:4" x14ac:dyDescent="0.25">
      <c r="A6" s="2" t="s">
        <v>35</v>
      </c>
      <c r="B6" s="2" t="s">
        <v>32</v>
      </c>
      <c r="C6" s="2">
        <v>39800</v>
      </c>
      <c r="D6" s="2">
        <v>3980</v>
      </c>
    </row>
    <row r="7" spans="1:4" x14ac:dyDescent="0.25">
      <c r="A7" s="2" t="s">
        <v>36</v>
      </c>
      <c r="B7" s="2" t="s">
        <v>34</v>
      </c>
      <c r="C7" s="2">
        <v>47250</v>
      </c>
      <c r="D7" s="2">
        <v>4725</v>
      </c>
    </row>
    <row r="8" spans="1:4" x14ac:dyDescent="0.25">
      <c r="A8" s="2" t="s">
        <v>37</v>
      </c>
      <c r="B8" s="2" t="s">
        <v>30</v>
      </c>
      <c r="C8" s="2">
        <v>51400</v>
      </c>
      <c r="D8" s="2">
        <v>5140</v>
      </c>
    </row>
    <row r="9" spans="1:4" x14ac:dyDescent="0.25">
      <c r="A9" s="2" t="s">
        <v>38</v>
      </c>
      <c r="B9" s="2" t="s">
        <v>32</v>
      </c>
      <c r="C9" s="2">
        <v>43700</v>
      </c>
      <c r="D9" s="2">
        <v>4370</v>
      </c>
    </row>
    <row r="10" spans="1:4" x14ac:dyDescent="0.25">
      <c r="A10" s="2" t="s">
        <v>39</v>
      </c>
      <c r="B10" s="2" t="s">
        <v>34</v>
      </c>
      <c r="C10" s="2">
        <v>40900</v>
      </c>
      <c r="D10" s="2">
        <v>4090</v>
      </c>
    </row>
    <row r="11" spans="1:4" x14ac:dyDescent="0.25">
      <c r="A11" s="2" t="s">
        <v>40</v>
      </c>
      <c r="B11" s="2" t="s">
        <v>30</v>
      </c>
      <c r="C11" s="2">
        <v>49500</v>
      </c>
      <c r="D11" s="2">
        <v>4950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99F49-D5DC-4A73-AFAB-100DFFBBA3F9}">
  <sheetPr codeName="Sheet10"/>
  <dimension ref="A1:D11"/>
  <sheetViews>
    <sheetView workbookViewId="0"/>
  </sheetViews>
  <sheetFormatPr defaultRowHeight="15" x14ac:dyDescent="0.25"/>
  <cols>
    <col min="1" max="1" width="13.42578125" customWidth="1"/>
    <col min="2" max="2" width="13.5703125" customWidth="1"/>
    <col min="3" max="3" width="15" customWidth="1"/>
    <col min="4" max="4" width="17.5703125" customWidth="1"/>
    <col min="5" max="5" width="18.42578125" customWidth="1"/>
  </cols>
  <sheetData>
    <row r="1" spans="1:4" ht="15.75" x14ac:dyDescent="0.25">
      <c r="A1" s="1" t="s">
        <v>41</v>
      </c>
      <c r="B1" s="1" t="s">
        <v>56</v>
      </c>
      <c r="C1" s="1" t="s">
        <v>57</v>
      </c>
      <c r="D1" s="1" t="s">
        <v>27</v>
      </c>
    </row>
    <row r="2" spans="1:4" x14ac:dyDescent="0.25">
      <c r="A2" s="2" t="s">
        <v>46</v>
      </c>
      <c r="B2" s="2" t="s">
        <v>30</v>
      </c>
      <c r="C2" s="2">
        <v>120</v>
      </c>
      <c r="D2" s="6">
        <v>96000</v>
      </c>
    </row>
    <row r="3" spans="1:4" x14ac:dyDescent="0.25">
      <c r="A3" s="2" t="s">
        <v>58</v>
      </c>
      <c r="B3" s="2" t="s">
        <v>30</v>
      </c>
      <c r="C3" s="2">
        <v>250</v>
      </c>
      <c r="D3" s="6">
        <v>150000</v>
      </c>
    </row>
    <row r="4" spans="1:4" x14ac:dyDescent="0.25">
      <c r="A4" s="2" t="s">
        <v>53</v>
      </c>
      <c r="B4" s="2" t="s">
        <v>59</v>
      </c>
      <c r="C4" s="2">
        <v>310</v>
      </c>
      <c r="D4" s="6">
        <v>46500</v>
      </c>
    </row>
    <row r="5" spans="1:4" x14ac:dyDescent="0.25">
      <c r="A5" s="2" t="s">
        <v>47</v>
      </c>
      <c r="B5" s="2" t="s">
        <v>59</v>
      </c>
      <c r="C5" s="2">
        <v>200</v>
      </c>
      <c r="D5" s="6">
        <v>18000</v>
      </c>
    </row>
    <row r="6" spans="1:4" x14ac:dyDescent="0.25">
      <c r="A6" s="2" t="s">
        <v>48</v>
      </c>
      <c r="B6" s="2" t="s">
        <v>59</v>
      </c>
      <c r="C6" s="2">
        <v>180</v>
      </c>
      <c r="D6" s="6">
        <v>21600</v>
      </c>
    </row>
    <row r="7" spans="1:4" x14ac:dyDescent="0.25">
      <c r="A7" s="2" t="s">
        <v>50</v>
      </c>
      <c r="B7" s="2" t="s">
        <v>30</v>
      </c>
      <c r="C7" s="2">
        <v>75</v>
      </c>
      <c r="D7" s="6">
        <v>33750</v>
      </c>
    </row>
    <row r="8" spans="1:4" x14ac:dyDescent="0.25">
      <c r="A8" s="2" t="s">
        <v>49</v>
      </c>
      <c r="B8" s="2" t="s">
        <v>30</v>
      </c>
      <c r="C8" s="2">
        <v>95</v>
      </c>
      <c r="D8" s="6">
        <v>47500</v>
      </c>
    </row>
    <row r="9" spans="1:4" x14ac:dyDescent="0.25">
      <c r="A9" s="2" t="s">
        <v>60</v>
      </c>
      <c r="B9" s="2" t="s">
        <v>59</v>
      </c>
      <c r="C9" s="2">
        <v>400</v>
      </c>
      <c r="D9" s="6">
        <v>12000</v>
      </c>
    </row>
    <row r="10" spans="1:4" x14ac:dyDescent="0.25">
      <c r="A10" s="2" t="s">
        <v>61</v>
      </c>
      <c r="B10" s="2" t="s">
        <v>59</v>
      </c>
      <c r="C10" s="2">
        <v>160</v>
      </c>
      <c r="D10" s="6">
        <v>24000</v>
      </c>
    </row>
    <row r="11" spans="1:4" x14ac:dyDescent="0.25">
      <c r="A11" s="2" t="s">
        <v>62</v>
      </c>
      <c r="B11" s="2" t="s">
        <v>30</v>
      </c>
      <c r="C11" s="2">
        <v>140</v>
      </c>
      <c r="D11" s="6">
        <v>56000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9371A-7841-4FC3-97CB-3FE617E4A6ED}">
  <sheetPr codeName="Sheet11"/>
  <dimension ref="A1:D11"/>
  <sheetViews>
    <sheetView workbookViewId="0"/>
  </sheetViews>
  <sheetFormatPr defaultRowHeight="15" x14ac:dyDescent="0.25"/>
  <cols>
    <col min="1" max="1" width="13.42578125" customWidth="1"/>
    <col min="2" max="2" width="13.5703125" customWidth="1"/>
    <col min="3" max="3" width="15" customWidth="1"/>
    <col min="4" max="4" width="17.5703125" customWidth="1"/>
    <col min="5" max="5" width="18.42578125" customWidth="1"/>
  </cols>
  <sheetData>
    <row r="1" spans="1:4" ht="15.75" x14ac:dyDescent="0.25">
      <c r="A1" s="1" t="s">
        <v>41</v>
      </c>
      <c r="B1" s="1" t="s">
        <v>56</v>
      </c>
      <c r="C1" s="1" t="s">
        <v>57</v>
      </c>
      <c r="D1" s="1" t="s">
        <v>27</v>
      </c>
    </row>
    <row r="2" spans="1:4" x14ac:dyDescent="0.25">
      <c r="A2" s="2" t="s">
        <v>46</v>
      </c>
      <c r="B2" s="2" t="s">
        <v>30</v>
      </c>
      <c r="C2" s="2">
        <v>120</v>
      </c>
      <c r="D2" s="6">
        <v>96000</v>
      </c>
    </row>
    <row r="3" spans="1:4" x14ac:dyDescent="0.25">
      <c r="A3" s="2" t="s">
        <v>58</v>
      </c>
      <c r="B3" s="2" t="s">
        <v>30</v>
      </c>
      <c r="C3" s="2">
        <v>250</v>
      </c>
      <c r="D3" s="6">
        <v>150000</v>
      </c>
    </row>
    <row r="4" spans="1:4" x14ac:dyDescent="0.25">
      <c r="A4" s="2" t="s">
        <v>53</v>
      </c>
      <c r="B4" s="2" t="s">
        <v>59</v>
      </c>
      <c r="C4" s="2">
        <v>310</v>
      </c>
      <c r="D4" s="6">
        <v>46500</v>
      </c>
    </row>
    <row r="5" spans="1:4" x14ac:dyDescent="0.25">
      <c r="A5" s="2" t="s">
        <v>47</v>
      </c>
      <c r="B5" s="2" t="s">
        <v>59</v>
      </c>
      <c r="C5" s="2">
        <v>200</v>
      </c>
      <c r="D5" s="6">
        <v>18000</v>
      </c>
    </row>
    <row r="6" spans="1:4" x14ac:dyDescent="0.25">
      <c r="A6" s="2" t="s">
        <v>48</v>
      </c>
      <c r="B6" s="2" t="s">
        <v>59</v>
      </c>
      <c r="C6" s="2">
        <v>180</v>
      </c>
      <c r="D6" s="6">
        <v>21600</v>
      </c>
    </row>
    <row r="7" spans="1:4" x14ac:dyDescent="0.25">
      <c r="A7" s="2" t="s">
        <v>50</v>
      </c>
      <c r="B7" s="2" t="s">
        <v>30</v>
      </c>
      <c r="C7" s="2">
        <v>75</v>
      </c>
      <c r="D7" s="6">
        <v>33750</v>
      </c>
    </row>
    <row r="8" spans="1:4" x14ac:dyDescent="0.25">
      <c r="A8" s="2" t="s">
        <v>49</v>
      </c>
      <c r="B8" s="2" t="s">
        <v>30</v>
      </c>
      <c r="C8" s="2">
        <v>95</v>
      </c>
      <c r="D8" s="6">
        <v>47500</v>
      </c>
    </row>
    <row r="9" spans="1:4" x14ac:dyDescent="0.25">
      <c r="A9" s="2" t="s">
        <v>60</v>
      </c>
      <c r="B9" s="2" t="s">
        <v>59</v>
      </c>
      <c r="C9" s="2">
        <v>400</v>
      </c>
      <c r="D9" s="6">
        <v>12000</v>
      </c>
    </row>
    <row r="10" spans="1:4" x14ac:dyDescent="0.25">
      <c r="A10" s="2" t="s">
        <v>61</v>
      </c>
      <c r="B10" s="2" t="s">
        <v>59</v>
      </c>
      <c r="C10" s="2">
        <v>160</v>
      </c>
      <c r="D10" s="6">
        <v>24000</v>
      </c>
    </row>
    <row r="11" spans="1:4" x14ac:dyDescent="0.25">
      <c r="A11" s="2" t="s">
        <v>62</v>
      </c>
      <c r="B11" s="2" t="s">
        <v>30</v>
      </c>
      <c r="C11" s="2">
        <v>140</v>
      </c>
      <c r="D11" s="6">
        <v>56000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0BCBA-BBBF-42FA-8EC7-7CD5B7D4C784}">
  <sheetPr codeName="Sheet12"/>
  <dimension ref="A1:D11"/>
  <sheetViews>
    <sheetView workbookViewId="0"/>
  </sheetViews>
  <sheetFormatPr defaultRowHeight="15" x14ac:dyDescent="0.25"/>
  <cols>
    <col min="1" max="1" width="13.42578125" customWidth="1"/>
    <col min="2" max="2" width="13.5703125" customWidth="1"/>
    <col min="3" max="3" width="15" customWidth="1"/>
    <col min="4" max="4" width="17.5703125" customWidth="1"/>
    <col min="5" max="5" width="18.42578125" customWidth="1"/>
  </cols>
  <sheetData>
    <row r="1" spans="1:4" ht="15.75" x14ac:dyDescent="0.25">
      <c r="A1" s="1" t="s">
        <v>41</v>
      </c>
      <c r="B1" s="1" t="s">
        <v>56</v>
      </c>
      <c r="C1" s="1" t="s">
        <v>57</v>
      </c>
      <c r="D1" s="1" t="s">
        <v>27</v>
      </c>
    </row>
    <row r="2" spans="1:4" x14ac:dyDescent="0.25">
      <c r="A2" s="2" t="s">
        <v>46</v>
      </c>
      <c r="B2" s="2" t="s">
        <v>30</v>
      </c>
      <c r="C2" s="2">
        <v>120</v>
      </c>
      <c r="D2" s="6">
        <v>96000</v>
      </c>
    </row>
    <row r="3" spans="1:4" x14ac:dyDescent="0.25">
      <c r="A3" s="2" t="s">
        <v>58</v>
      </c>
      <c r="B3" s="2" t="s">
        <v>30</v>
      </c>
      <c r="C3" s="2">
        <v>250</v>
      </c>
      <c r="D3" s="6">
        <v>150000</v>
      </c>
    </row>
    <row r="4" spans="1:4" x14ac:dyDescent="0.25">
      <c r="A4" s="2" t="s">
        <v>53</v>
      </c>
      <c r="B4" s="2" t="s">
        <v>59</v>
      </c>
      <c r="C4" s="2">
        <v>310</v>
      </c>
      <c r="D4" s="6">
        <v>46500</v>
      </c>
    </row>
    <row r="5" spans="1:4" x14ac:dyDescent="0.25">
      <c r="A5" s="2" t="s">
        <v>47</v>
      </c>
      <c r="B5" s="2" t="s">
        <v>59</v>
      </c>
      <c r="C5" s="2">
        <v>200</v>
      </c>
      <c r="D5" s="6">
        <v>18000</v>
      </c>
    </row>
    <row r="6" spans="1:4" x14ac:dyDescent="0.25">
      <c r="A6" s="2" t="s">
        <v>48</v>
      </c>
      <c r="B6" s="2" t="s">
        <v>59</v>
      </c>
      <c r="C6" s="2">
        <v>180</v>
      </c>
      <c r="D6" s="6">
        <v>21600</v>
      </c>
    </row>
    <row r="7" spans="1:4" x14ac:dyDescent="0.25">
      <c r="A7" s="2" t="s">
        <v>50</v>
      </c>
      <c r="B7" s="2" t="s">
        <v>30</v>
      </c>
      <c r="C7" s="2">
        <v>75</v>
      </c>
      <c r="D7" s="6">
        <v>33750</v>
      </c>
    </row>
    <row r="8" spans="1:4" x14ac:dyDescent="0.25">
      <c r="A8" s="2" t="s">
        <v>49</v>
      </c>
      <c r="B8" s="2" t="s">
        <v>30</v>
      </c>
      <c r="C8" s="2">
        <v>95</v>
      </c>
      <c r="D8" s="6">
        <v>47500</v>
      </c>
    </row>
    <row r="9" spans="1:4" x14ac:dyDescent="0.25">
      <c r="A9" s="2" t="s">
        <v>60</v>
      </c>
      <c r="B9" s="2" t="s">
        <v>59</v>
      </c>
      <c r="C9" s="2">
        <v>400</v>
      </c>
      <c r="D9" s="6">
        <v>12000</v>
      </c>
    </row>
    <row r="10" spans="1:4" x14ac:dyDescent="0.25">
      <c r="A10" s="2" t="s">
        <v>61</v>
      </c>
      <c r="B10" s="2" t="s">
        <v>59</v>
      </c>
      <c r="C10" s="2">
        <v>160</v>
      </c>
      <c r="D10" s="6">
        <v>24000</v>
      </c>
    </row>
    <row r="11" spans="1:4" x14ac:dyDescent="0.25">
      <c r="A11" s="2" t="s">
        <v>62</v>
      </c>
      <c r="B11" s="2" t="s">
        <v>30</v>
      </c>
      <c r="C11" s="2">
        <v>140</v>
      </c>
      <c r="D11" s="6">
        <v>56000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AD6E3-F704-4FC3-A221-0E5544A2F05E}">
  <sheetPr codeName="Sheet2"/>
  <dimension ref="A1:D11"/>
  <sheetViews>
    <sheetView workbookViewId="0">
      <selection sqref="A1:D11"/>
    </sheetView>
  </sheetViews>
  <sheetFormatPr defaultRowHeight="15" x14ac:dyDescent="0.25"/>
  <cols>
    <col min="1" max="1" width="13.42578125" customWidth="1"/>
    <col min="2" max="2" width="13.5703125" customWidth="1"/>
    <col min="3" max="3" width="15" customWidth="1"/>
    <col min="4" max="4" width="17.5703125" customWidth="1"/>
    <col min="5" max="5" width="18.42578125" customWidth="1"/>
  </cols>
  <sheetData>
    <row r="1" spans="1:4" ht="15.75" x14ac:dyDescent="0.25">
      <c r="A1" s="1" t="s">
        <v>41</v>
      </c>
      <c r="B1" s="1" t="s">
        <v>56</v>
      </c>
      <c r="C1" s="1" t="s">
        <v>57</v>
      </c>
      <c r="D1" s="1" t="s">
        <v>27</v>
      </c>
    </row>
    <row r="2" spans="1:4" x14ac:dyDescent="0.25">
      <c r="A2" s="2" t="s">
        <v>46</v>
      </c>
      <c r="B2" s="2" t="s">
        <v>30</v>
      </c>
      <c r="C2" s="2">
        <v>120</v>
      </c>
      <c r="D2" s="6">
        <v>96000</v>
      </c>
    </row>
    <row r="3" spans="1:4" x14ac:dyDescent="0.25">
      <c r="A3" s="2" t="s">
        <v>58</v>
      </c>
      <c r="B3" s="2" t="s">
        <v>30</v>
      </c>
      <c r="C3" s="2">
        <v>250</v>
      </c>
      <c r="D3" s="6">
        <v>150000</v>
      </c>
    </row>
    <row r="4" spans="1:4" x14ac:dyDescent="0.25">
      <c r="A4" s="2" t="s">
        <v>53</v>
      </c>
      <c r="B4" s="2" t="s">
        <v>59</v>
      </c>
      <c r="C4" s="2">
        <v>310</v>
      </c>
      <c r="D4" s="6">
        <v>46500</v>
      </c>
    </row>
    <row r="5" spans="1:4" x14ac:dyDescent="0.25">
      <c r="A5" s="2" t="s">
        <v>47</v>
      </c>
      <c r="B5" s="2" t="s">
        <v>59</v>
      </c>
      <c r="C5" s="2">
        <v>200</v>
      </c>
      <c r="D5" s="6">
        <v>18000</v>
      </c>
    </row>
    <row r="6" spans="1:4" x14ac:dyDescent="0.25">
      <c r="A6" s="2" t="s">
        <v>48</v>
      </c>
      <c r="B6" s="2" t="s">
        <v>59</v>
      </c>
      <c r="C6" s="2">
        <v>180</v>
      </c>
      <c r="D6" s="6">
        <v>21600</v>
      </c>
    </row>
    <row r="7" spans="1:4" x14ac:dyDescent="0.25">
      <c r="A7" s="2" t="s">
        <v>50</v>
      </c>
      <c r="B7" s="2" t="s">
        <v>30</v>
      </c>
      <c r="C7" s="2">
        <v>75</v>
      </c>
      <c r="D7" s="6">
        <v>33750</v>
      </c>
    </row>
    <row r="8" spans="1:4" x14ac:dyDescent="0.25">
      <c r="A8" s="2" t="s">
        <v>49</v>
      </c>
      <c r="B8" s="2" t="s">
        <v>30</v>
      </c>
      <c r="C8" s="2">
        <v>95</v>
      </c>
      <c r="D8" s="6">
        <v>47500</v>
      </c>
    </row>
    <row r="9" spans="1:4" x14ac:dyDescent="0.25">
      <c r="A9" s="2" t="s">
        <v>60</v>
      </c>
      <c r="B9" s="2" t="s">
        <v>59</v>
      </c>
      <c r="C9" s="2">
        <v>400</v>
      </c>
      <c r="D9" s="6">
        <v>12000</v>
      </c>
    </row>
    <row r="10" spans="1:4" x14ac:dyDescent="0.25">
      <c r="A10" s="2" t="s">
        <v>61</v>
      </c>
      <c r="B10" s="2" t="s">
        <v>59</v>
      </c>
      <c r="C10" s="2">
        <v>160</v>
      </c>
      <c r="D10" s="6">
        <v>24000</v>
      </c>
    </row>
    <row r="11" spans="1:4" x14ac:dyDescent="0.25">
      <c r="A11" s="2" t="s">
        <v>62</v>
      </c>
      <c r="B11" s="2" t="s">
        <v>30</v>
      </c>
      <c r="C11" s="2">
        <v>140</v>
      </c>
      <c r="D11" s="6">
        <v>56000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F4B00-94A0-41B5-9E15-DB9987B9C54C}">
  <sheetPr codeName="Sheet3"/>
  <dimension ref="A1:E11"/>
  <sheetViews>
    <sheetView workbookViewId="0"/>
  </sheetViews>
  <sheetFormatPr defaultRowHeight="15" x14ac:dyDescent="0.25"/>
  <cols>
    <col min="1" max="1" width="13.28515625" customWidth="1"/>
    <col min="2" max="2" width="11.5703125" customWidth="1"/>
    <col min="3" max="3" width="11.7109375" customWidth="1"/>
    <col min="4" max="4" width="9" customWidth="1"/>
    <col min="5" max="5" width="11.140625" customWidth="1"/>
  </cols>
  <sheetData>
    <row r="1" spans="1:5" ht="15.75" x14ac:dyDescent="0.25">
      <c r="A1" s="1" t="s">
        <v>41</v>
      </c>
      <c r="B1" s="1" t="s">
        <v>42</v>
      </c>
      <c r="C1" s="1" t="s">
        <v>43</v>
      </c>
      <c r="D1" s="1" t="s">
        <v>44</v>
      </c>
      <c r="E1" s="1" t="s">
        <v>45</v>
      </c>
    </row>
    <row r="2" spans="1:5" x14ac:dyDescent="0.25">
      <c r="A2" s="2" t="s">
        <v>46</v>
      </c>
      <c r="B2" s="2">
        <v>4500</v>
      </c>
      <c r="C2" s="2">
        <v>5200</v>
      </c>
      <c r="D2" s="2">
        <v>6100</v>
      </c>
      <c r="E2" s="2">
        <v>7000</v>
      </c>
    </row>
    <row r="3" spans="1:5" x14ac:dyDescent="0.25">
      <c r="A3" s="2" t="s">
        <v>47</v>
      </c>
      <c r="B3" s="2">
        <v>2300</v>
      </c>
      <c r="C3" s="2">
        <v>2500</v>
      </c>
      <c r="D3" s="2">
        <v>2800</v>
      </c>
      <c r="E3" s="2">
        <v>3100</v>
      </c>
    </row>
    <row r="4" spans="1:5" x14ac:dyDescent="0.25">
      <c r="A4" s="2" t="s">
        <v>48</v>
      </c>
      <c r="B4" s="2">
        <v>1800</v>
      </c>
      <c r="C4" s="2">
        <v>2100</v>
      </c>
      <c r="D4" s="2">
        <v>2500</v>
      </c>
      <c r="E4" s="2">
        <v>2700</v>
      </c>
    </row>
    <row r="5" spans="1:5" x14ac:dyDescent="0.25">
      <c r="A5" s="2" t="s">
        <v>49</v>
      </c>
      <c r="B5" s="2">
        <v>3400</v>
      </c>
      <c r="C5" s="2">
        <v>3900</v>
      </c>
      <c r="D5" s="2">
        <v>4500</v>
      </c>
      <c r="E5" s="2">
        <v>4800</v>
      </c>
    </row>
    <row r="6" spans="1:5" x14ac:dyDescent="0.25">
      <c r="A6" s="2" t="s">
        <v>50</v>
      </c>
      <c r="B6" s="2">
        <v>1500</v>
      </c>
      <c r="C6" s="2">
        <v>1800</v>
      </c>
      <c r="D6" s="2">
        <v>2100</v>
      </c>
      <c r="E6" s="2">
        <v>2400</v>
      </c>
    </row>
    <row r="7" spans="1:5" x14ac:dyDescent="0.25">
      <c r="A7" s="2" t="s">
        <v>51</v>
      </c>
      <c r="B7" s="2">
        <v>2900</v>
      </c>
      <c r="C7" s="2">
        <v>3100</v>
      </c>
      <c r="D7" s="2">
        <v>3300</v>
      </c>
      <c r="E7" s="2">
        <v>3700</v>
      </c>
    </row>
    <row r="8" spans="1:5" x14ac:dyDescent="0.25">
      <c r="A8" s="2" t="s">
        <v>52</v>
      </c>
      <c r="B8" s="2">
        <v>1100</v>
      </c>
      <c r="C8" s="2">
        <v>1400</v>
      </c>
      <c r="D8" s="2">
        <v>1700</v>
      </c>
      <c r="E8" s="2">
        <v>2000</v>
      </c>
    </row>
    <row r="9" spans="1:5" x14ac:dyDescent="0.25">
      <c r="A9" s="2" t="s">
        <v>53</v>
      </c>
      <c r="B9" s="2">
        <v>1300</v>
      </c>
      <c r="C9" s="2">
        <v>1600</v>
      </c>
      <c r="D9" s="2">
        <v>2000</v>
      </c>
      <c r="E9" s="2">
        <v>2200</v>
      </c>
    </row>
    <row r="10" spans="1:5" x14ac:dyDescent="0.25">
      <c r="A10" s="2" t="s">
        <v>54</v>
      </c>
      <c r="B10" s="2">
        <v>2500</v>
      </c>
      <c r="C10" s="2">
        <v>2700</v>
      </c>
      <c r="D10" s="2">
        <v>3000</v>
      </c>
      <c r="E10" s="2">
        <v>3500</v>
      </c>
    </row>
    <row r="11" spans="1:5" x14ac:dyDescent="0.25">
      <c r="A11" s="2" t="s">
        <v>55</v>
      </c>
      <c r="B11" s="2">
        <v>1700</v>
      </c>
      <c r="C11" s="2">
        <v>2000</v>
      </c>
      <c r="D11" s="2">
        <v>2300</v>
      </c>
      <c r="E11" s="2">
        <v>2600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1CDEE-89C9-4AE1-A5F4-C05A599C5170}">
  <sheetPr codeName="Sheet4"/>
  <dimension ref="A1:E8"/>
  <sheetViews>
    <sheetView workbookViewId="0">
      <selection activeCell="E4" sqref="E4"/>
    </sheetView>
  </sheetViews>
  <sheetFormatPr defaultRowHeight="15" x14ac:dyDescent="0.25"/>
  <cols>
    <col min="1" max="1" width="14" customWidth="1"/>
    <col min="2" max="2" width="28.85546875" customWidth="1"/>
    <col min="3" max="3" width="15.42578125" customWidth="1"/>
    <col min="4" max="4" width="13.85546875" customWidth="1"/>
    <col min="5" max="5" width="20.28515625" customWidth="1"/>
  </cols>
  <sheetData>
    <row r="1" spans="1:5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63</v>
      </c>
    </row>
    <row r="2" spans="1:5" x14ac:dyDescent="0.25">
      <c r="A2" s="2" t="s">
        <v>4</v>
      </c>
      <c r="B2" s="4" t="s">
        <v>5</v>
      </c>
      <c r="C2" s="2" t="s">
        <v>6</v>
      </c>
      <c r="D2" s="3">
        <v>45667</v>
      </c>
      <c r="E2" s="5" t="str">
        <f>HYPERLINK("#'Sales'!A1","Go to Sales Sheet")</f>
        <v>Go to Sales Sheet</v>
      </c>
    </row>
    <row r="3" spans="1:5" x14ac:dyDescent="0.25">
      <c r="A3" s="2" t="s">
        <v>7</v>
      </c>
      <c r="B3" s="2" t="s">
        <v>8</v>
      </c>
      <c r="C3" s="2" t="s">
        <v>9</v>
      </c>
      <c r="D3" s="3">
        <v>45698</v>
      </c>
      <c r="E3" s="5" t="str">
        <f>HYPERLINK("#'Inventory'!A1","Go to Inventory Sheet")</f>
        <v>Go to Inventory Sheet</v>
      </c>
    </row>
    <row r="4" spans="1:5" x14ac:dyDescent="0.25">
      <c r="A4" s="2" t="s">
        <v>10</v>
      </c>
      <c r="B4" s="2" t="s">
        <v>11</v>
      </c>
      <c r="C4" s="2" t="s">
        <v>12</v>
      </c>
      <c r="D4" s="3">
        <v>45726</v>
      </c>
      <c r="E4" s="5" t="str">
        <f>HYPERLINK("#'Expenses'!A1","Go to Expenses Sheet")</f>
        <v>Go to Expenses Sheet</v>
      </c>
    </row>
    <row r="5" spans="1:5" x14ac:dyDescent="0.25">
      <c r="A5" s="2" t="s">
        <v>66</v>
      </c>
      <c r="B5" s="2" t="s">
        <v>14</v>
      </c>
      <c r="C5" s="2" t="s">
        <v>15</v>
      </c>
      <c r="D5" s="3">
        <v>45757</v>
      </c>
      <c r="E5" s="5" t="str">
        <f>HYPERLINK("#'Profit'!A1","Go to Profit Sheet")</f>
        <v>Go to Profit Sheet</v>
      </c>
    </row>
    <row r="6" spans="1:5" x14ac:dyDescent="0.25">
      <c r="A6" s="2" t="s">
        <v>16</v>
      </c>
      <c r="B6" s="2" t="s">
        <v>17</v>
      </c>
      <c r="C6" s="2" t="s">
        <v>18</v>
      </c>
      <c r="D6" s="3">
        <v>45787</v>
      </c>
      <c r="E6" s="5" t="str">
        <f>HYPERLINK("#'Marketing'!A1","Go to Martketing Sheet")</f>
        <v>Go to Martketing Sheet</v>
      </c>
    </row>
    <row r="7" spans="1:5" x14ac:dyDescent="0.25">
      <c r="A7" s="2" t="s">
        <v>19</v>
      </c>
      <c r="B7" s="2" t="s">
        <v>20</v>
      </c>
      <c r="C7" s="2" t="s">
        <v>21</v>
      </c>
      <c r="D7" s="3">
        <v>45818</v>
      </c>
      <c r="E7" s="5" t="str">
        <f>HYPERLINK("#'HR Data'!A1","Go to HR Data Sheet")</f>
        <v>Go to HR Data Sheet</v>
      </c>
    </row>
    <row r="8" spans="1:5" x14ac:dyDescent="0.25">
      <c r="A8" s="2" t="s">
        <v>22</v>
      </c>
      <c r="B8" s="2" t="s">
        <v>23</v>
      </c>
      <c r="C8" s="2" t="s">
        <v>24</v>
      </c>
      <c r="D8" s="3">
        <v>45848</v>
      </c>
      <c r="E8" s="5" t="str">
        <f>HYPERLINK("#'Customer Info'!A1","Go to Customer Sheet")</f>
        <v>Go to Customer Sheet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DDD71-4477-4AFA-9774-64D3A9284DFA}">
  <sheetPr codeName="Sheet5"/>
  <dimension ref="A1:E8"/>
  <sheetViews>
    <sheetView workbookViewId="0">
      <selection sqref="A1:D8"/>
    </sheetView>
  </sheetViews>
  <sheetFormatPr defaultRowHeight="15" x14ac:dyDescent="0.25"/>
  <cols>
    <col min="1" max="1" width="14.140625" customWidth="1"/>
    <col min="2" max="2" width="28.5703125" customWidth="1"/>
    <col min="3" max="3" width="15" customWidth="1"/>
    <col min="4" max="4" width="15.42578125" customWidth="1"/>
    <col min="5" max="5" width="17" customWidth="1"/>
  </cols>
  <sheetData>
    <row r="1" spans="1:5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63</v>
      </c>
    </row>
    <row r="2" spans="1:5" x14ac:dyDescent="0.25">
      <c r="A2" s="2" t="s">
        <v>4</v>
      </c>
      <c r="B2" s="4" t="s">
        <v>5</v>
      </c>
      <c r="C2" s="2" t="s">
        <v>6</v>
      </c>
      <c r="D2" s="3">
        <v>45667</v>
      </c>
      <c r="E2" s="5" t="s">
        <v>64</v>
      </c>
    </row>
    <row r="3" spans="1:5" x14ac:dyDescent="0.25">
      <c r="A3" s="2" t="s">
        <v>7</v>
      </c>
      <c r="B3" s="2" t="s">
        <v>8</v>
      </c>
      <c r="C3" s="2" t="s">
        <v>9</v>
      </c>
      <c r="D3" s="3">
        <v>45698</v>
      </c>
      <c r="E3" s="5" t="s">
        <v>65</v>
      </c>
    </row>
    <row r="4" spans="1:5" x14ac:dyDescent="0.25">
      <c r="A4" s="2" t="s">
        <v>10</v>
      </c>
      <c r="B4" s="2" t="s">
        <v>11</v>
      </c>
      <c r="C4" s="2" t="s">
        <v>12</v>
      </c>
      <c r="D4" s="3">
        <v>45726</v>
      </c>
      <c r="E4" s="5" t="s">
        <v>67</v>
      </c>
    </row>
    <row r="5" spans="1:5" x14ac:dyDescent="0.25">
      <c r="A5" s="2" t="s">
        <v>13</v>
      </c>
      <c r="B5" s="2" t="s">
        <v>14</v>
      </c>
      <c r="C5" s="2" t="s">
        <v>15</v>
      </c>
      <c r="D5" s="3">
        <v>45757</v>
      </c>
      <c r="E5" s="5" t="s">
        <v>68</v>
      </c>
    </row>
    <row r="6" spans="1:5" x14ac:dyDescent="0.25">
      <c r="A6" s="2" t="s">
        <v>16</v>
      </c>
      <c r="B6" s="2" t="s">
        <v>17</v>
      </c>
      <c r="C6" s="2" t="s">
        <v>18</v>
      </c>
      <c r="D6" s="3">
        <v>45787</v>
      </c>
      <c r="E6" s="5" t="s">
        <v>69</v>
      </c>
    </row>
    <row r="7" spans="1:5" x14ac:dyDescent="0.25">
      <c r="A7" s="2" t="s">
        <v>19</v>
      </c>
      <c r="B7" s="2" t="s">
        <v>20</v>
      </c>
      <c r="C7" s="2" t="s">
        <v>21</v>
      </c>
      <c r="D7" s="3">
        <v>45818</v>
      </c>
      <c r="E7" s="7" t="s">
        <v>70</v>
      </c>
    </row>
    <row r="8" spans="1:5" x14ac:dyDescent="0.25">
      <c r="A8" s="2" t="s">
        <v>22</v>
      </c>
      <c r="B8" s="2" t="s">
        <v>23</v>
      </c>
      <c r="C8" s="2" t="s">
        <v>24</v>
      </c>
      <c r="D8" s="3">
        <v>45848</v>
      </c>
      <c r="E8" s="7" t="s">
        <v>71</v>
      </c>
    </row>
  </sheetData>
  <hyperlinks>
    <hyperlink ref="E2" location="Sales!A1" display="Sales!A1" xr:uid="{F9F65CE0-6BE8-4DA7-B575-00BD908FBAF1}"/>
    <hyperlink ref="E3" location="Inventory!A1" display="Inventory!A1" xr:uid="{EB5CCD6F-CC72-4052-9046-D767C37E5A6F}"/>
    <hyperlink ref="E4" location="Expenses!A1" display="Expenses!A1" xr:uid="{5045655E-A108-4362-844D-283F1332B653}"/>
    <hyperlink ref="E5" location="Profit!A1" display="Profit!A1" xr:uid="{09B74F1F-CFE6-4318-9398-25312A5D3A84}"/>
    <hyperlink ref="E6" location="Marketing!A1" display="Marketing!A1" xr:uid="{F583A959-93CF-489C-947B-9E9BDC7B0BE5}"/>
    <hyperlink ref="E7" location="'HR Data'!A1" display="'HR Data'!A1" xr:uid="{A51A8791-7566-44FC-939B-916190503B44}"/>
    <hyperlink ref="E8" location="'Customer Info'!A1" display="'Customer Info'!A1" xr:uid="{BE9286D8-6D32-4104-B1B4-CB6CF534CD9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B9058-527A-45F4-9BF8-EA7A6B122F63}">
  <sheetPr codeName="Sheet6"/>
  <dimension ref="A1:E8"/>
  <sheetViews>
    <sheetView tabSelected="1" workbookViewId="0">
      <selection activeCell="E2" sqref="E2:E8"/>
    </sheetView>
  </sheetViews>
  <sheetFormatPr defaultRowHeight="15" x14ac:dyDescent="0.25"/>
  <cols>
    <col min="1" max="1" width="14" customWidth="1"/>
    <col min="2" max="2" width="29" customWidth="1"/>
    <col min="3" max="3" width="15" customWidth="1"/>
    <col min="4" max="4" width="14.28515625" customWidth="1"/>
    <col min="5" max="5" width="20.5703125" customWidth="1"/>
  </cols>
  <sheetData>
    <row r="1" spans="1:5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9" t="s">
        <v>72</v>
      </c>
    </row>
    <row r="2" spans="1:5" x14ac:dyDescent="0.25">
      <c r="A2" s="2" t="s">
        <v>4</v>
      </c>
      <c r="B2" s="4" t="s">
        <v>5</v>
      </c>
      <c r="C2" s="2" t="s">
        <v>6</v>
      </c>
      <c r="D2" s="3">
        <v>45667</v>
      </c>
      <c r="E2" s="8" t="str">
        <f>HYPERLINK("#'" &amp; A2 &amp; "'!A1", "Go to " &amp; A2)</f>
        <v>Go to Sales</v>
      </c>
    </row>
    <row r="3" spans="1:5" x14ac:dyDescent="0.25">
      <c r="A3" s="2" t="s">
        <v>7</v>
      </c>
      <c r="B3" s="2" t="s">
        <v>8</v>
      </c>
      <c r="C3" s="2" t="s">
        <v>9</v>
      </c>
      <c r="D3" s="3">
        <v>45698</v>
      </c>
      <c r="E3" s="8" t="str">
        <f t="shared" ref="E3:E8" si="0">HYPERLINK("#'" &amp; A3 &amp; "'!A1", "Go to " &amp; A3)</f>
        <v>Go to Inventory</v>
      </c>
    </row>
    <row r="4" spans="1:5" x14ac:dyDescent="0.25">
      <c r="A4" s="2" t="s">
        <v>10</v>
      </c>
      <c r="B4" s="2" t="s">
        <v>11</v>
      </c>
      <c r="C4" s="2" t="s">
        <v>12</v>
      </c>
      <c r="D4" s="3">
        <v>45726</v>
      </c>
      <c r="E4" s="8" t="str">
        <f t="shared" si="0"/>
        <v>Go to Expenses</v>
      </c>
    </row>
    <row r="5" spans="1:5" x14ac:dyDescent="0.25">
      <c r="A5" s="2" t="s">
        <v>13</v>
      </c>
      <c r="B5" s="2" t="s">
        <v>14</v>
      </c>
      <c r="C5" s="2" t="s">
        <v>15</v>
      </c>
      <c r="D5" s="3">
        <v>45757</v>
      </c>
      <c r="E5" s="8" t="str">
        <f t="shared" si="0"/>
        <v>Go to Profit Analysis</v>
      </c>
    </row>
    <row r="6" spans="1:5" x14ac:dyDescent="0.25">
      <c r="A6" s="2" t="s">
        <v>16</v>
      </c>
      <c r="B6" s="2" t="s">
        <v>17</v>
      </c>
      <c r="C6" s="2" t="s">
        <v>18</v>
      </c>
      <c r="D6" s="3">
        <v>45787</v>
      </c>
      <c r="E6" s="8" t="str">
        <f t="shared" si="0"/>
        <v>Go to Marketing</v>
      </c>
    </row>
    <row r="7" spans="1:5" x14ac:dyDescent="0.25">
      <c r="A7" s="2" t="s">
        <v>19</v>
      </c>
      <c r="B7" s="2" t="s">
        <v>20</v>
      </c>
      <c r="C7" s="2" t="s">
        <v>21</v>
      </c>
      <c r="D7" s="3">
        <v>45818</v>
      </c>
      <c r="E7" s="8" t="str">
        <f t="shared" si="0"/>
        <v>Go to HR Data</v>
      </c>
    </row>
    <row r="8" spans="1:5" x14ac:dyDescent="0.25">
      <c r="A8" s="2" t="s">
        <v>22</v>
      </c>
      <c r="B8" s="2" t="s">
        <v>23</v>
      </c>
      <c r="C8" s="2" t="s">
        <v>24</v>
      </c>
      <c r="D8" s="3">
        <v>45848</v>
      </c>
      <c r="E8" s="8" t="str">
        <f t="shared" si="0"/>
        <v>Go to Customer Info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FCCD6-A36A-4172-B765-662B20B2E1E3}">
  <sheetPr codeName="Sheet8"/>
  <dimension ref="A1:E8"/>
  <sheetViews>
    <sheetView workbookViewId="0">
      <selection activeCell="F2" sqref="F2"/>
    </sheetView>
  </sheetViews>
  <sheetFormatPr defaultRowHeight="15" x14ac:dyDescent="0.25"/>
  <cols>
    <col min="1" max="1" width="16" customWidth="1"/>
    <col min="2" max="2" width="30.140625" customWidth="1"/>
    <col min="3" max="3" width="18" customWidth="1"/>
    <col min="4" max="4" width="18.7109375" customWidth="1"/>
    <col min="5" max="5" width="20.28515625" customWidth="1"/>
  </cols>
  <sheetData>
    <row r="1" spans="1:5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63</v>
      </c>
    </row>
    <row r="2" spans="1:5" x14ac:dyDescent="0.25">
      <c r="A2" s="2" t="s">
        <v>4</v>
      </c>
      <c r="B2" s="4" t="s">
        <v>5</v>
      </c>
      <c r="C2" s="2" t="s">
        <v>6</v>
      </c>
      <c r="D2" s="3">
        <v>45667</v>
      </c>
      <c r="E2" s="10" t="s">
        <v>73</v>
      </c>
    </row>
    <row r="3" spans="1:5" x14ac:dyDescent="0.25">
      <c r="A3" s="2" t="s">
        <v>7</v>
      </c>
      <c r="B3" s="2" t="s">
        <v>8</v>
      </c>
      <c r="C3" s="2" t="s">
        <v>9</v>
      </c>
      <c r="D3" s="3">
        <v>45698</v>
      </c>
      <c r="E3" s="5"/>
    </row>
    <row r="4" spans="1:5" x14ac:dyDescent="0.25">
      <c r="A4" s="2" t="s">
        <v>10</v>
      </c>
      <c r="B4" s="2" t="s">
        <v>11</v>
      </c>
      <c r="C4" s="2" t="s">
        <v>12</v>
      </c>
      <c r="D4" s="3">
        <v>45726</v>
      </c>
      <c r="E4" s="5"/>
    </row>
    <row r="5" spans="1:5" x14ac:dyDescent="0.25">
      <c r="A5" s="2" t="s">
        <v>13</v>
      </c>
      <c r="B5" s="2" t="s">
        <v>14</v>
      </c>
      <c r="C5" s="2" t="s">
        <v>15</v>
      </c>
      <c r="D5" s="3">
        <v>45757</v>
      </c>
      <c r="E5" s="5"/>
    </row>
    <row r="6" spans="1:5" x14ac:dyDescent="0.25">
      <c r="A6" s="2" t="s">
        <v>16</v>
      </c>
      <c r="B6" s="2" t="s">
        <v>17</v>
      </c>
      <c r="C6" s="2" t="s">
        <v>18</v>
      </c>
      <c r="D6" s="3">
        <v>45787</v>
      </c>
      <c r="E6" s="5"/>
    </row>
    <row r="7" spans="1:5" x14ac:dyDescent="0.25">
      <c r="A7" s="2" t="s">
        <v>19</v>
      </c>
      <c r="B7" s="2" t="s">
        <v>20</v>
      </c>
      <c r="C7" s="2" t="s">
        <v>21</v>
      </c>
      <c r="D7" s="3">
        <v>45818</v>
      </c>
      <c r="E7" s="5"/>
    </row>
    <row r="8" spans="1:5" x14ac:dyDescent="0.25">
      <c r="A8" s="2" t="s">
        <v>22</v>
      </c>
      <c r="B8" s="2" t="s">
        <v>23</v>
      </c>
      <c r="C8" s="2" t="s">
        <v>24</v>
      </c>
      <c r="D8" s="3">
        <v>45848</v>
      </c>
      <c r="E8" s="5"/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Button 1">
              <controlPr defaultSize="0" print="0" autoFill="0" autoPict="0" macro="[0]!Button1_Click">
                <anchor moveWithCells="1" sizeWithCells="1">
                  <from>
                    <xdr:col>3</xdr:col>
                    <xdr:colOff>1238250</xdr:colOff>
                    <xdr:row>0</xdr:row>
                    <xdr:rowOff>190500</xdr:rowOff>
                  </from>
                  <to>
                    <xdr:col>5</xdr:col>
                    <xdr:colOff>0</xdr:colOff>
                    <xdr:row>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Button 2">
              <controlPr defaultSize="0" print="0" autoFill="0" autoPict="0" macro="[0]!Button2_Click">
                <anchor moveWithCells="1" sizeWithCells="1">
                  <from>
                    <xdr:col>3</xdr:col>
                    <xdr:colOff>1238250</xdr:colOff>
                    <xdr:row>1</xdr:row>
                    <xdr:rowOff>180975</xdr:rowOff>
                  </from>
                  <to>
                    <xdr:col>5</xdr:col>
                    <xdr:colOff>9525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Button 3">
              <controlPr defaultSize="0" print="0" autoFill="0" autoPict="0" macro="[0]!Button3_Click">
                <anchor moveWithCells="1" sizeWithCells="1">
                  <from>
                    <xdr:col>3</xdr:col>
                    <xdr:colOff>1228725</xdr:colOff>
                    <xdr:row>3</xdr:row>
                    <xdr:rowOff>0</xdr:rowOff>
                  </from>
                  <to>
                    <xdr:col>5</xdr:col>
                    <xdr:colOff>9525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Button 4">
              <controlPr defaultSize="0" print="0" autoFill="0" autoPict="0" macro="[0]!Button4_Click">
                <anchor moveWithCells="1" sizeWithCells="1">
                  <from>
                    <xdr:col>3</xdr:col>
                    <xdr:colOff>1238250</xdr:colOff>
                    <xdr:row>3</xdr:row>
                    <xdr:rowOff>180975</xdr:rowOff>
                  </from>
                  <to>
                    <xdr:col>5</xdr:col>
                    <xdr:colOff>9525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Button 5">
              <controlPr defaultSize="0" print="0" autoFill="0" autoPict="0" macro="[0]!Button5_Click">
                <anchor moveWithCells="1" sizeWithCells="1">
                  <from>
                    <xdr:col>4</xdr:col>
                    <xdr:colOff>0</xdr:colOff>
                    <xdr:row>5</xdr:row>
                    <xdr:rowOff>19050</xdr:rowOff>
                  </from>
                  <to>
                    <xdr:col>4</xdr:col>
                    <xdr:colOff>1343025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Button 6">
              <controlPr defaultSize="0" print="0" autoFill="0" autoPict="0" macro="[0]!Button6_Click">
                <anchor moveWithCells="1" sizeWithCells="1">
                  <from>
                    <xdr:col>4</xdr:col>
                    <xdr:colOff>0</xdr:colOff>
                    <xdr:row>6</xdr:row>
                    <xdr:rowOff>0</xdr:rowOff>
                  </from>
                  <to>
                    <xdr:col>4</xdr:col>
                    <xdr:colOff>1343025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Button 7">
              <controlPr defaultSize="0" print="0" autoFill="0" autoPict="0" macro="[0]!Button7_Click">
                <anchor moveWithCells="1" sizeWithCells="1">
                  <from>
                    <xdr:col>4</xdr:col>
                    <xdr:colOff>0</xdr:colOff>
                    <xdr:row>7</xdr:row>
                    <xdr:rowOff>19050</xdr:rowOff>
                  </from>
                  <to>
                    <xdr:col>4</xdr:col>
                    <xdr:colOff>1343025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A448E-EF95-4A3F-BF46-F0D4AB93B36F}">
  <sheetPr codeName="Sheet13"/>
  <dimension ref="A1:E8"/>
  <sheetViews>
    <sheetView workbookViewId="0">
      <selection activeCell="E2" sqref="E2"/>
    </sheetView>
  </sheetViews>
  <sheetFormatPr defaultRowHeight="15" x14ac:dyDescent="0.25"/>
  <cols>
    <col min="1" max="1" width="16.140625" customWidth="1"/>
    <col min="2" max="2" width="30.140625" customWidth="1"/>
    <col min="3" max="3" width="21.42578125" customWidth="1"/>
    <col min="4" max="4" width="15.42578125" customWidth="1"/>
    <col min="5" max="5" width="24.42578125" customWidth="1"/>
  </cols>
  <sheetData>
    <row r="1" spans="1:5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63</v>
      </c>
    </row>
    <row r="2" spans="1:5" x14ac:dyDescent="0.25">
      <c r="A2" s="2" t="s">
        <v>4</v>
      </c>
      <c r="B2" s="4" t="s">
        <v>5</v>
      </c>
      <c r="C2" s="2" t="s">
        <v>6</v>
      </c>
      <c r="D2" s="3">
        <v>45667</v>
      </c>
      <c r="E2" s="5" t="s">
        <v>74</v>
      </c>
    </row>
    <row r="3" spans="1:5" x14ac:dyDescent="0.25">
      <c r="A3" s="2" t="s">
        <v>7</v>
      </c>
      <c r="B3" s="2" t="s">
        <v>8</v>
      </c>
      <c r="C3" s="2" t="s">
        <v>9</v>
      </c>
      <c r="D3" s="3">
        <v>45698</v>
      </c>
      <c r="E3" s="5" t="s">
        <v>75</v>
      </c>
    </row>
    <row r="4" spans="1:5" x14ac:dyDescent="0.25">
      <c r="A4" s="2" t="s">
        <v>10</v>
      </c>
      <c r="B4" s="2" t="s">
        <v>11</v>
      </c>
      <c r="C4" s="2" t="s">
        <v>12</v>
      </c>
      <c r="D4" s="3">
        <v>45726</v>
      </c>
      <c r="E4" s="5" t="s">
        <v>76</v>
      </c>
    </row>
    <row r="5" spans="1:5" x14ac:dyDescent="0.25">
      <c r="A5" s="2" t="s">
        <v>13</v>
      </c>
      <c r="B5" s="2" t="s">
        <v>14</v>
      </c>
      <c r="C5" s="2" t="s">
        <v>15</v>
      </c>
      <c r="D5" s="3">
        <v>45757</v>
      </c>
      <c r="E5" s="5" t="s">
        <v>77</v>
      </c>
    </row>
    <row r="6" spans="1:5" x14ac:dyDescent="0.25">
      <c r="A6" s="2" t="s">
        <v>16</v>
      </c>
      <c r="B6" s="2" t="s">
        <v>17</v>
      </c>
      <c r="C6" s="2" t="s">
        <v>18</v>
      </c>
      <c r="D6" s="3">
        <v>45787</v>
      </c>
      <c r="E6" s="5" t="s">
        <v>78</v>
      </c>
    </row>
    <row r="7" spans="1:5" x14ac:dyDescent="0.25">
      <c r="A7" s="2" t="s">
        <v>19</v>
      </c>
      <c r="B7" s="2" t="s">
        <v>20</v>
      </c>
      <c r="C7" s="2" t="s">
        <v>21</v>
      </c>
      <c r="D7" s="3">
        <v>45818</v>
      </c>
      <c r="E7" s="5" t="s">
        <v>79</v>
      </c>
    </row>
    <row r="8" spans="1:5" x14ac:dyDescent="0.25">
      <c r="A8" s="2" t="s">
        <v>22</v>
      </c>
      <c r="B8" s="2" t="s">
        <v>23</v>
      </c>
      <c r="C8" s="2" t="s">
        <v>24</v>
      </c>
      <c r="D8" s="3">
        <v>45848</v>
      </c>
      <c r="E8" s="5" t="s">
        <v>80</v>
      </c>
    </row>
  </sheetData>
  <hyperlinks>
    <hyperlink ref="E8" location="'Customer Info'!A1" display="Go to Customer Info" xr:uid="{31F214BC-BA25-4460-AA2C-011471428665}"/>
    <hyperlink ref="E7" location="'HR Data'!A1" display="Go to HR Data" xr:uid="{DC50D51A-C126-41C0-A270-586011DE4CC9}"/>
    <hyperlink ref="E6" location="'Marketing'!A1" display="Go to Marketing" xr:uid="{4B540DE5-6CA3-4794-83F5-1E4B5DE5E777}"/>
    <hyperlink ref="E5" location="'Profit'!A1" display="Go to Profit" xr:uid="{5913B029-0E35-4CEF-B07A-A6C5C5B3AE8F}"/>
    <hyperlink ref="E4" location="'Expenses'!A1" display="Go to Expenses" xr:uid="{7F54DBE3-E88E-49DA-956C-8A1D0B180DA0}"/>
    <hyperlink ref="E3" location="'Inventory'!A1" display="Go to Inventory" xr:uid="{2FF46B7C-90B3-4FE8-B300-069412EC94FA}"/>
    <hyperlink ref="E2" location="'Sales'!A1" display="Go to Sales" xr:uid="{3A54BDBD-B753-4A83-A678-B36EDBB7D1B9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77386-A091-49A1-A0AB-1154A2474CFC}">
  <sheetPr codeName="Sheet9"/>
  <dimension ref="A1:D11"/>
  <sheetViews>
    <sheetView workbookViewId="0"/>
  </sheetViews>
  <sheetFormatPr defaultRowHeight="15" x14ac:dyDescent="0.25"/>
  <cols>
    <col min="1" max="1" width="13.42578125" customWidth="1"/>
    <col min="2" max="2" width="13.5703125" customWidth="1"/>
    <col min="3" max="3" width="15" customWidth="1"/>
    <col min="4" max="4" width="17.5703125" customWidth="1"/>
    <col min="5" max="5" width="18.42578125" customWidth="1"/>
  </cols>
  <sheetData>
    <row r="1" spans="1:4" ht="15.75" x14ac:dyDescent="0.25">
      <c r="A1" s="1" t="s">
        <v>41</v>
      </c>
      <c r="B1" s="1" t="s">
        <v>56</v>
      </c>
      <c r="C1" s="1" t="s">
        <v>57</v>
      </c>
      <c r="D1" s="1" t="s">
        <v>27</v>
      </c>
    </row>
    <row r="2" spans="1:4" x14ac:dyDescent="0.25">
      <c r="A2" s="2" t="s">
        <v>46</v>
      </c>
      <c r="B2" s="2" t="s">
        <v>30</v>
      </c>
      <c r="C2" s="2">
        <v>120</v>
      </c>
      <c r="D2" s="6">
        <v>96000</v>
      </c>
    </row>
    <row r="3" spans="1:4" x14ac:dyDescent="0.25">
      <c r="A3" s="2" t="s">
        <v>58</v>
      </c>
      <c r="B3" s="2" t="s">
        <v>30</v>
      </c>
      <c r="C3" s="2">
        <v>250</v>
      </c>
      <c r="D3" s="6">
        <v>150000</v>
      </c>
    </row>
    <row r="4" spans="1:4" x14ac:dyDescent="0.25">
      <c r="A4" s="2" t="s">
        <v>53</v>
      </c>
      <c r="B4" s="2" t="s">
        <v>59</v>
      </c>
      <c r="C4" s="2">
        <v>310</v>
      </c>
      <c r="D4" s="6">
        <v>46500</v>
      </c>
    </row>
    <row r="5" spans="1:4" x14ac:dyDescent="0.25">
      <c r="A5" s="2" t="s">
        <v>47</v>
      </c>
      <c r="B5" s="2" t="s">
        <v>59</v>
      </c>
      <c r="C5" s="2">
        <v>200</v>
      </c>
      <c r="D5" s="6">
        <v>18000</v>
      </c>
    </row>
    <row r="6" spans="1:4" x14ac:dyDescent="0.25">
      <c r="A6" s="2" t="s">
        <v>48</v>
      </c>
      <c r="B6" s="2" t="s">
        <v>59</v>
      </c>
      <c r="C6" s="2">
        <v>180</v>
      </c>
      <c r="D6" s="6">
        <v>21600</v>
      </c>
    </row>
    <row r="7" spans="1:4" x14ac:dyDescent="0.25">
      <c r="A7" s="2" t="s">
        <v>50</v>
      </c>
      <c r="B7" s="2" t="s">
        <v>30</v>
      </c>
      <c r="C7" s="2">
        <v>75</v>
      </c>
      <c r="D7" s="6">
        <v>33750</v>
      </c>
    </row>
    <row r="8" spans="1:4" x14ac:dyDescent="0.25">
      <c r="A8" s="2" t="s">
        <v>49</v>
      </c>
      <c r="B8" s="2" t="s">
        <v>30</v>
      </c>
      <c r="C8" s="2">
        <v>95</v>
      </c>
      <c r="D8" s="6">
        <v>47500</v>
      </c>
    </row>
    <row r="9" spans="1:4" x14ac:dyDescent="0.25">
      <c r="A9" s="2" t="s">
        <v>60</v>
      </c>
      <c r="B9" s="2" t="s">
        <v>59</v>
      </c>
      <c r="C9" s="2">
        <v>400</v>
      </c>
      <c r="D9" s="6">
        <v>12000</v>
      </c>
    </row>
    <row r="10" spans="1:4" x14ac:dyDescent="0.25">
      <c r="A10" s="2" t="s">
        <v>61</v>
      </c>
      <c r="B10" s="2" t="s">
        <v>59</v>
      </c>
      <c r="C10" s="2">
        <v>160</v>
      </c>
      <c r="D10" s="6">
        <v>24000</v>
      </c>
    </row>
    <row r="11" spans="1:4" x14ac:dyDescent="0.25">
      <c r="A11" s="2" t="s">
        <v>62</v>
      </c>
      <c r="B11" s="2" t="s">
        <v>30</v>
      </c>
      <c r="C11" s="2">
        <v>140</v>
      </c>
      <c r="D11" s="6">
        <v>56000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k D A A B Q S w M E F A A C A A g A s h t H W 1 y V C z + k A A A A 9 g A A A B I A H A B D b 2 5 m a W c v U G F j a 2 F n Z S 5 4 b W w g o h g A K K A U A A A A A A A A A A A A A A A A A A A A A A A A A A A A h Y 9 B D o I w F E S v Q r q n L a D R k E 9 Z u J X E h G j c N r V C I 3 w M F M v d X H g k r y B G U X c u 5 8 1 b z N y v N 0 i H u v I u u u 1 M g w k J K C e e R t U c D B Y J 6 e 3 R X 5 J U w E a q k y y 0 N 8 r Y x U N 3 S E h p 7 T l m z D l H X U S b t m A h 5 w H b Z + t c l b q W 5 C O b / 7 J v s L M S l S Y C d q 8 x I q T B b E H n P K I c 2 A Q h M / g V w n H v s / 2 B s O o r 2 7 d a a P S 3 O b A p A n t / E A 9 Q S w M E F A A C A A g A s h t H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I b R 1 t 7 + R R O s w A A A K A B A A A T A B w A R m 9 y b X V s Y X M v U 2 V j d G l v b j E u b S C i G A A o o B Q A A A A A A A A A A A A A A A A A A A A A A A A A A A D N j 0 8 L g k A Q x e 8 L + x 2 G P S m I Y F e r i 9 Q x K I M O 0 U F t Q n H d g f 1 D R f T d W 7 U O U h + g u Q w M 7 / f m P Y O V b U h B P u 4 k 5 Y w z U x c a z 7 B 1 q O 8 J L E C i 5 Q z 8 5 O R 0 h f 6 y u l U o 4 8 x p j c o e S L c l U R u E 0 V t W I 1 r j Z f u i l B j n K L 1 7 R t J 1 y g S j R w Q P s S k 6 F M 8 P t G 6 k x f 7 t F N v R 1 T O D Y Q R Y V D V Y 7 T D k r F F T j r O v 7 L O / y 3 7 s u R P M l y A G I d A F M l L W J z H i R 6 n 0 B V B L A Q I t A B Q A A g A I A L I b R 1 t c l Q s / p A A A A P Y A A A A S A A A A A A A A A A A A A A A A A A A A A A B D b 2 5 m a W c v U G F j a 2 F n Z S 5 4 b W x Q S w E C L Q A U A A I A C A C y G 0 d b D 8 r p q 6 Q A A A D p A A A A E w A A A A A A A A A A A A A A A A D w A A A A W 0 N v b n R l b n R f V H l w Z X N d L n h t b F B L A Q I t A B Q A A g A I A L I b R 1 t 7 + R R O s w A A A K A B A A A T A A A A A A A A A A A A A A A A A O E B A A B G b 3 J t d W x h c y 9 T Z W N 0 a W 9 u M S 5 t U E s F B g A A A A A D A A M A w g A A A O E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j k R A A A A A A A A F x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F 1 Z X J 5 M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V i Z D c 4 N m R j L W Z h M D c t N D l l M S 0 4 N j g 5 L T F h N G Q 4 M T g y Y z A y Y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l J l Y 2 9 2 Z X J 5 V G F y Z 2 V 0 U 2 h l Z X Q i I F Z h b H V l P S J z V G F i b G U g b 2 Y g Q 2 9 u d G V u d C A z I i A v P j x F b n R y e S B U e X B l P S J S Z W N v d m V y e V R h c m d l d E N v b H V t b i I g V m F s d W U 9 I m w 1 I i A v P j x F b n R y e S B U e X B l P S J S Z W N v d m V y e V R h c m d l d F J v d y I g V m F s d W U 9 I m w y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F 1 Z X J 5 M S 9 B d X R v U m V t b 3 Z l Z E N v b H V t b n M x L n t O Y W 1 l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F 1 Z X J 5 M S 9 B d X R v U m V t b 3 Z l Z E N v b H V t b n M x L n t O Y W 1 l L D B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O Y W 1 l J n F 1 b 3 Q 7 X S I g L z 4 8 R W 5 0 c n k g V H l w Z T 0 i R m l s b E N v b H V t b l R 5 c G V z I i B W Y W x 1 Z T 0 i c 0 J n P T 0 i I C 8 + P E V u d H J 5 I F R 5 c G U 9 I k Z p b G x M Y X N 0 V X B k Y X R l Z C I g V m F s d W U 9 I m Q y M D I 1 L T E w L T A 2 V D I x O j I 5 O j M 2 L j Q z O T U 0 O T N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X V l c n k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F 1 Z X J 5 M S 9 T a G V l d H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R d W V y e T E v R m l s d G V y Z W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R d W V y e T I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m Z m N l Z j A 0 Z C 0 y Y j M 4 L T Q w Z j E t O T E 5 Y S 1 h M D d m M z I 5 N j E 5 N T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S Z W N v d m V y e V R h c m d l d F N o Z W V 0 I i B W Y W x 1 Z T 0 i c 1 R h Y m x l I G 9 m I E N v b n R l b n Q g M y I g L z 4 8 R W 5 0 c n k g V H l w Z T 0 i U m V j b 3 Z l c n l U Y X J n Z X R D b 2 x 1 b W 4 i I F Z h b H V l P S J s N S I g L z 4 8 R W 5 0 c n k g V H l w Z T 0 i U m V j b 3 Z l c n l U Y X J n Z X R S b 3 c i I F Z h b H V l P S J s M S I g L z 4 8 R W 5 0 c n k g V H l w Z T 0 i R m l s b F R h c m d l d C I g V m F s d W U 9 I n N R d W V y e T I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C 0 w N l Q y M T o y N j o 1 M y 4 0 N j g 1 O T k 1 W i I g L z 4 8 R W 5 0 c n k g V H l w Z T 0 i R m l s b E N v b H V t b l R 5 c G V z I i B W Y W x 1 Z T 0 i c 0 J n P T 0 i I C 8 + P E V u d H J 5 I F R 5 c G U 9 I k Z p b G x D b 2 x 1 b W 5 O Y W 1 l c y I g V m F s d W U 9 I n N b J n F 1 b 3 Q 7 T m F t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F 1 Z X J 5 M i 9 B d X R v U m V t b 3 Z l Z E N v b H V t b n M x L n t O Y W 1 l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F 1 Z X J 5 M i 9 B d X R v U m V t b 3 Z l Z E N v b H V t b n M x L n t O Y W 1 l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R d W V y e T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X V l c n k y L 1 N o Z W V 0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F 1 Z X J 5 M i 9 G a W x 0 Z X J l Z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Q P L m z b U N D Q Z f i y K u f e E U W A A A A A A I A A A A A A B B m A A A A A Q A A I A A A A P l v t E M j C f k V k W S + N 8 6 P / g r C M 0 b R b J x Z b y 4 x Y s k Z Y S B 0 A A A A A A 6 A A A A A A g A A I A A A A H b s v J G L Z g w 4 r / f 5 l p z Z s / X 6 M o S + O b Q k H b S 9 Z l 4 Y R 3 n 8 U A A A A F w d 4 e M e A p 9 t m v d G F B L / F n O Y O h s M / J t Z h F X 7 M H 8 9 m d E X B e Y f Q v n H o m K V I 3 l 4 8 t x T R n D y v r T X K T H E + N f k I 0 Q u I 5 O b w u u 5 Q f M / H S R 6 y / V / H S F l Q A A A A H u v J F H 5 g a N c t 3 H N f l X 4 1 A 1 f M T o M B 0 E j A f S P H 0 r 3 K k I b i + T K w c e W c q u N K m / 2 X C u 2 f G Y Y t t 6 j 8 z f C 1 g u l t y I X x G 4 = < / D a t a M a s h u p > 
</file>

<file path=customXml/itemProps1.xml><?xml version="1.0" encoding="utf-8"?>
<ds:datastoreItem xmlns:ds="http://schemas.openxmlformats.org/officeDocument/2006/customXml" ds:itemID="{CB1AEC30-CAAD-480C-B415-D9447D73F2D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Sales</vt:lpstr>
      <vt:lpstr>Inventory</vt:lpstr>
      <vt:lpstr>Expenses</vt:lpstr>
      <vt:lpstr>Table of Content 1</vt:lpstr>
      <vt:lpstr>Table of Content 2</vt:lpstr>
      <vt:lpstr>Table of Content 3</vt:lpstr>
      <vt:lpstr>Table of Content 4</vt:lpstr>
      <vt:lpstr>Table of Content 5</vt:lpstr>
      <vt:lpstr>Profit</vt:lpstr>
      <vt:lpstr>Marketing</vt:lpstr>
      <vt:lpstr>HR Data</vt:lpstr>
      <vt:lpstr>Customer Info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Sazeda Rahman</dc:creator>
  <cp:lastModifiedBy>Sazeda Rahman</cp:lastModifiedBy>
  <dcterms:created xsi:type="dcterms:W3CDTF">2025-10-06T06:16:26Z</dcterms:created>
  <dcterms:modified xsi:type="dcterms:W3CDTF">2025-10-07T12:52:36Z</dcterms:modified>
</cp:coreProperties>
</file>