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95A97FFA-9BAC-4BBA-A93B-161645EC7C22}" xr6:coauthVersionLast="47" xr6:coauthVersionMax="47" xr10:uidLastSave="{00000000-0000-0000-0000-000000000000}"/>
  <bookViews>
    <workbookView xWindow="-120" yWindow="-120" windowWidth="29040" windowHeight="15840" activeTab="2" xr2:uid="{E1013A71-E978-4AD3-B797-2E2F8447841E}"/>
  </bookViews>
  <sheets>
    <sheet name="MINVERSE, MMULT" sheetId="2" r:id="rId1"/>
    <sheet name="Cramer’s Rule" sheetId="3" r:id="rId2"/>
    <sheet name="Solver" sheetId="4" r:id="rId3"/>
  </sheets>
  <definedNames>
    <definedName name="solver_adj" localSheetId="2" hidden="1">Solver!$E$7:$E$9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lhs1" localSheetId="2" hidden="1">Solver!$B$2</definedName>
    <definedName name="solver_lhs2" localSheetId="2" hidden="1">Solver!$B$3</definedName>
    <definedName name="solver_lhs3" localSheetId="2" hidden="1">Solver!$B$4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3</definedName>
    <definedName name="solver_nwt" localSheetId="2" hidden="1">1</definedName>
    <definedName name="solver_opt" localSheetId="2" hidden="1">Solver!$B$2</definedName>
    <definedName name="solver_pre" localSheetId="2" hidden="1">0.000001</definedName>
    <definedName name="solver_rbv" localSheetId="2" hidden="1">1</definedName>
    <definedName name="solver_rel1" localSheetId="2" hidden="1">2</definedName>
    <definedName name="solver_rel2" localSheetId="2" hidden="1">2</definedName>
    <definedName name="solver_rel3" localSheetId="2" hidden="1">2</definedName>
    <definedName name="solver_rhs1" localSheetId="2" hidden="1">Solver!$G$2</definedName>
    <definedName name="solver_rhs2" localSheetId="2" hidden="1">Solver!$G$3</definedName>
    <definedName name="solver_rhs3" localSheetId="2" hidden="1">Solver!$G$4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5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3" i="4"/>
  <c r="B2" i="4"/>
  <c r="D9" i="3"/>
  <c r="D8" i="3"/>
  <c r="D7" i="3"/>
  <c r="D7" i="2" a="1"/>
  <c r="D7" i="2" s="1"/>
  <c r="A7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<sst xmlns="http://schemas.openxmlformats.org/spreadsheetml/2006/main" count="41" uniqueCount="16">
  <si>
    <t>Equations</t>
  </si>
  <si>
    <t>2x+3y-z=5</t>
  </si>
  <si>
    <t>4x-y+2z=10</t>
  </si>
  <si>
    <t>-3x+2y+4z=1</t>
  </si>
  <si>
    <t>Coefficient of x</t>
  </si>
  <si>
    <t>Coefficient of y</t>
  </si>
  <si>
    <t>Coefficient of z</t>
  </si>
  <si>
    <t>Constant</t>
  </si>
  <si>
    <t>Output</t>
  </si>
  <si>
    <t>x</t>
  </si>
  <si>
    <t>y</t>
  </si>
  <si>
    <t>z</t>
  </si>
  <si>
    <t>Value</t>
  </si>
  <si>
    <t>Determinant</t>
  </si>
  <si>
    <t>LHS</t>
  </si>
  <si>
    <t>RHS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</si>
</sst>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2" fontId="1" fillId="0" borderId="1" xfId="2" applyNumberFormat="1" applyFont="1" applyBorder="1" applyAlignment="1">
      <alignment horizontal="right" vertical="center" wrapText="1"/>
    </xf>
    <xf numFmtId="1" fontId="1" fillId="0" borderId="1" xfId="2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1" xr:uid="{F3A16A3D-7BC7-4719-8DCF-85FDBAF9605C}"/>
    <cellStyle name="Percent 2" xfId="2" xr:uid="{29E338FA-23E6-4346-A54A-F7414B094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C979-877F-4B2A-BD02-472B4843E618}">
  <dimension ref="A1:F9"/>
  <sheetViews>
    <sheetView workbookViewId="0">
      <selection activeCell="L20" sqref="L20"/>
    </sheetView>
  </sheetViews>
  <sheetFormatPr defaultRowHeight="15" x14ac:dyDescent="0.25"/>
  <cols>
    <col min="1" max="1" width="14.28515625" customWidth="1"/>
    <col min="2" max="2" width="5.42578125" customWidth="1"/>
    <col min="3" max="3" width="17.140625" customWidth="1"/>
    <col min="4" max="4" width="16.7109375" customWidth="1"/>
    <col min="5" max="5" width="16" customWidth="1"/>
    <col min="6" max="6" width="11.85546875" customWidth="1"/>
  </cols>
  <sheetData>
    <row r="1" spans="1:6" ht="15.75" x14ac:dyDescent="0.25">
      <c r="A1" s="1" t="s">
        <v>0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 s="3" t="s">
        <v>1</v>
      </c>
      <c r="C2" s="7">
        <v>2</v>
      </c>
      <c r="D2" s="7">
        <v>3</v>
      </c>
      <c r="E2" s="7">
        <v>-1</v>
      </c>
      <c r="F2" s="7">
        <v>5</v>
      </c>
    </row>
    <row r="3" spans="1:6" x14ac:dyDescent="0.25">
      <c r="A3" s="3" t="s">
        <v>2</v>
      </c>
      <c r="C3" s="7">
        <v>4</v>
      </c>
      <c r="D3" s="7">
        <v>-1</v>
      </c>
      <c r="E3" s="7">
        <v>2</v>
      </c>
      <c r="F3" s="7">
        <v>10</v>
      </c>
    </row>
    <row r="4" spans="1:6" x14ac:dyDescent="0.25">
      <c r="A4" s="3" t="s">
        <v>3</v>
      </c>
      <c r="C4" s="7">
        <v>-3</v>
      </c>
      <c r="D4" s="7">
        <v>2</v>
      </c>
      <c r="E4" s="7">
        <v>4</v>
      </c>
      <c r="F4" s="7">
        <v>1</v>
      </c>
    </row>
    <row r="6" spans="1:6" ht="15.75" x14ac:dyDescent="0.25">
      <c r="C6" s="1" t="s">
        <v>8</v>
      </c>
      <c r="D6" s="1" t="s">
        <v>12</v>
      </c>
    </row>
    <row r="7" spans="1:6" x14ac:dyDescent="0.25">
      <c r="C7" s="2" t="s">
        <v>9</v>
      </c>
      <c r="D7" s="6" cm="1">
        <f t="array" ref="D7:D9">MMULT(MINVERSE(C2:E4),F2:F4)</f>
        <v>2.0114942528735629</v>
      </c>
    </row>
    <row r="8" spans="1:6" x14ac:dyDescent="0.25">
      <c r="C8" s="2" t="s">
        <v>10</v>
      </c>
      <c r="D8" s="6">
        <v>0.7816091954022989</v>
      </c>
    </row>
    <row r="9" spans="1:6" x14ac:dyDescent="0.25">
      <c r="C9" s="2" t="s">
        <v>11</v>
      </c>
      <c r="D9" s="6">
        <v>1.3678160919540232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3FD5-3630-4F05-9204-01B9B1471FED}">
  <dimension ref="A1:F9"/>
  <sheetViews>
    <sheetView workbookViewId="0">
      <selection activeCell="J19" sqref="J19"/>
    </sheetView>
  </sheetViews>
  <sheetFormatPr defaultRowHeight="15" x14ac:dyDescent="0.25"/>
  <cols>
    <col min="1" max="1" width="18.5703125" customWidth="1"/>
    <col min="2" max="2" width="5.42578125" customWidth="1"/>
    <col min="3" max="3" width="17.140625" customWidth="1"/>
    <col min="4" max="4" width="16.7109375" customWidth="1"/>
    <col min="5" max="5" width="16" customWidth="1"/>
    <col min="6" max="6" width="11.85546875" customWidth="1"/>
  </cols>
  <sheetData>
    <row r="1" spans="1:6" ht="15.75" x14ac:dyDescent="0.25">
      <c r="A1" s="1" t="s">
        <v>0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 s="3" t="s">
        <v>1</v>
      </c>
      <c r="C2" s="7">
        <v>2</v>
      </c>
      <c r="D2" s="7">
        <v>3</v>
      </c>
      <c r="E2" s="7">
        <v>-1</v>
      </c>
      <c r="F2" s="7">
        <v>5</v>
      </c>
    </row>
    <row r="3" spans="1:6" x14ac:dyDescent="0.25">
      <c r="A3" s="3" t="s">
        <v>2</v>
      </c>
      <c r="C3" s="7">
        <v>4</v>
      </c>
      <c r="D3" s="7">
        <v>-1</v>
      </c>
      <c r="E3" s="7">
        <v>2</v>
      </c>
      <c r="F3" s="7">
        <v>10</v>
      </c>
    </row>
    <row r="4" spans="1:6" x14ac:dyDescent="0.25">
      <c r="A4" s="3" t="s">
        <v>3</v>
      </c>
      <c r="C4" s="7">
        <v>-3</v>
      </c>
      <c r="D4" s="7">
        <v>2</v>
      </c>
      <c r="E4" s="7">
        <v>4</v>
      </c>
      <c r="F4" s="7">
        <v>1</v>
      </c>
    </row>
    <row r="6" spans="1:6" ht="15.75" x14ac:dyDescent="0.25">
      <c r="A6" s="1" t="s">
        <v>13</v>
      </c>
      <c r="C6" s="1" t="s">
        <v>8</v>
      </c>
      <c r="D6" s="1" t="s">
        <v>12</v>
      </c>
    </row>
    <row r="7" spans="1:6" x14ac:dyDescent="0.25">
      <c r="A7" s="5">
        <f>MDETERM(C2:E4)</f>
        <v>-87</v>
      </c>
      <c r="C7" s="2" t="s">
        <v>9</v>
      </c>
      <c r="D7" s="6">
        <f>MDETERM(CHOOSE({1,2,3},F2:F4,D2:D4,E2:E4))/A7</f>
        <v>2.0114942528735633</v>
      </c>
    </row>
    <row r="8" spans="1:6" x14ac:dyDescent="0.25">
      <c r="C8" s="2" t="s">
        <v>10</v>
      </c>
      <c r="D8" s="6">
        <f>MDETERM(CHOOSE({1,2,3},C2:C4,F2:F4,E2:E4))/A7</f>
        <v>0.7816091954022989</v>
      </c>
    </row>
    <row r="9" spans="1:6" x14ac:dyDescent="0.25">
      <c r="C9" s="2" t="s">
        <v>11</v>
      </c>
      <c r="D9" s="6">
        <f>MDETERM(CHOOSE({1,2,3},C2:C4,D2:D4,F2:F4))/A7</f>
        <v>1.367816091954023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9AC2-C9E9-4611-8C67-2B3AF5E22CAA}">
  <dimension ref="A1:G9"/>
  <sheetViews>
    <sheetView tabSelected="1" workbookViewId="0">
      <selection activeCell="N24" sqref="N24"/>
    </sheetView>
  </sheetViews>
  <sheetFormatPr defaultRowHeight="15" x14ac:dyDescent="0.25"/>
  <cols>
    <col min="1" max="1" width="18.5703125" customWidth="1"/>
    <col min="2" max="2" width="12.5703125" customWidth="1"/>
    <col min="3" max="3" width="5.42578125" customWidth="1"/>
    <col min="4" max="4" width="17.140625" customWidth="1"/>
    <col min="5" max="5" width="16.7109375" customWidth="1"/>
    <col min="6" max="6" width="16" customWidth="1"/>
    <col min="7" max="7" width="11.85546875" customWidth="1"/>
  </cols>
  <sheetData>
    <row r="1" spans="1:7" ht="15.75" x14ac:dyDescent="0.25">
      <c r="A1" s="1" t="s">
        <v>0</v>
      </c>
      <c r="B1" s="1" t="s">
        <v>14</v>
      </c>
      <c r="D1" s="1" t="s">
        <v>4</v>
      </c>
      <c r="E1" s="1" t="s">
        <v>5</v>
      </c>
      <c r="F1" s="1" t="s">
        <v>6</v>
      </c>
      <c r="G1" s="1" t="s">
        <v>15</v>
      </c>
    </row>
    <row r="2" spans="1:7" x14ac:dyDescent="0.25">
      <c r="A2" s="3" t="s">
        <v>1</v>
      </c>
      <c r="B2" s="6">
        <f>2*E7+3*E8-1*E9</f>
        <v>5</v>
      </c>
      <c r="D2" s="4">
        <v>2</v>
      </c>
      <c r="E2" s="4">
        <v>3</v>
      </c>
      <c r="F2" s="4">
        <v>-1</v>
      </c>
      <c r="G2" s="4">
        <v>5</v>
      </c>
    </row>
    <row r="3" spans="1:7" x14ac:dyDescent="0.25">
      <c r="A3" s="3" t="s">
        <v>2</v>
      </c>
      <c r="B3" s="6">
        <f>4*E7-1*E8+2*E9</f>
        <v>10.000000000000075</v>
      </c>
      <c r="D3" s="4">
        <v>4</v>
      </c>
      <c r="E3" s="4">
        <v>-1</v>
      </c>
      <c r="F3" s="4">
        <v>2</v>
      </c>
      <c r="G3" s="4">
        <v>10</v>
      </c>
    </row>
    <row r="4" spans="1:7" x14ac:dyDescent="0.25">
      <c r="A4" s="3" t="s">
        <v>3</v>
      </c>
      <c r="B4" s="6">
        <f>-3*E7+2*E8+4*E9</f>
        <v>1.0000000000000711</v>
      </c>
      <c r="D4" s="4">
        <v>-3</v>
      </c>
      <c r="E4" s="4">
        <v>2</v>
      </c>
      <c r="F4" s="4">
        <v>4</v>
      </c>
      <c r="G4" s="4">
        <v>1</v>
      </c>
    </row>
    <row r="6" spans="1:7" ht="15.75" x14ac:dyDescent="0.25">
      <c r="D6" s="1" t="s">
        <v>8</v>
      </c>
      <c r="E6" s="1" t="s">
        <v>12</v>
      </c>
    </row>
    <row r="7" spans="1:7" x14ac:dyDescent="0.25">
      <c r="D7" s="2" t="s">
        <v>9</v>
      </c>
      <c r="E7" s="6">
        <v>2.0114942528735713</v>
      </c>
    </row>
    <row r="8" spans="1:7" x14ac:dyDescent="0.25">
      <c r="D8" s="2" t="s">
        <v>10</v>
      </c>
      <c r="E8" s="6">
        <v>0.78160919540230089</v>
      </c>
    </row>
    <row r="9" spans="1:7" x14ac:dyDescent="0.25">
      <c r="D9" s="2" t="s">
        <v>11</v>
      </c>
      <c r="E9" s="6">
        <v>1.3678160919540456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MINVERSE, MMULT</vt:lpstr>
      <vt:lpstr>Cramer’s Rule</vt:lpstr>
      <vt:lpstr>Solver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2025-10-29T01:39:53Z</dcterms:created>
  <dcterms:modified xsi:type="dcterms:W3CDTF">2025-10-29T05:05:56Z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2025-10-29T01:47:38Z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5eb38696-d0c5-48d4-b692-fc5e6182499b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