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eclining balance depreciation formula excel\"/>
    </mc:Choice>
  </mc:AlternateContent>
  <xr:revisionPtr revIDLastSave="0" documentId="13_ncr:1_{E96A205A-CECB-46BE-9A6D-82A31B968AF8}" xr6:coauthVersionLast="47" xr6:coauthVersionMax="47" xr10:uidLastSave="{00000000-0000-0000-0000-000000000000}"/>
  <bookViews>
    <workbookView xWindow="-105" yWindow="0" windowWidth="14610" windowHeight="15585" xr2:uid="{781445B3-E4E2-43C2-88BD-5A8FD8A39DDD}"/>
  </bookViews>
  <sheets>
    <sheet name="DB" sheetId="1" r:id="rId1"/>
    <sheet name="DDB" sheetId="2" r:id="rId2"/>
    <sheet name="VDB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E3" i="4"/>
  <c r="E2" i="4"/>
  <c r="C3" i="2"/>
  <c r="C4" i="2"/>
  <c r="C5" i="2"/>
  <c r="C6" i="2"/>
  <c r="C7" i="2"/>
  <c r="C8" i="2"/>
  <c r="C9" i="2"/>
  <c r="C10" i="2"/>
  <c r="C11" i="2"/>
  <c r="C12" i="2"/>
  <c r="C13" i="2"/>
  <c r="C2" i="2"/>
  <c r="D2" i="2" s="1"/>
  <c r="B3" i="2" s="1"/>
  <c r="D3" i="2" s="1"/>
  <c r="B4" i="2" s="1"/>
  <c r="D4" i="2" s="1"/>
  <c r="B5" i="2" s="1"/>
  <c r="B4" i="1"/>
  <c r="B3" i="1"/>
  <c r="D3" i="1" s="1"/>
  <c r="D4" i="1"/>
  <c r="B5" i="1" s="1"/>
  <c r="D5" i="1" s="1"/>
  <c r="B6" i="1" s="1"/>
  <c r="D6" i="1" s="1"/>
  <c r="B7" i="1" s="1"/>
  <c r="D7" i="1" s="1"/>
  <c r="B8" i="1" s="1"/>
  <c r="D8" i="1" s="1"/>
  <c r="B9" i="1" s="1"/>
  <c r="D9" i="1" s="1"/>
  <c r="B10" i="1" s="1"/>
  <c r="D10" i="1" s="1"/>
  <c r="B11" i="1" s="1"/>
  <c r="D11" i="1" s="1"/>
  <c r="B12" i="1" s="1"/>
  <c r="D12" i="1" s="1"/>
  <c r="B13" i="1" s="1"/>
  <c r="D13" i="1" s="1"/>
  <c r="D2" i="1"/>
  <c r="C3" i="1"/>
  <c r="C4" i="1"/>
  <c r="C5" i="1"/>
  <c r="C6" i="1"/>
  <c r="C7" i="1"/>
  <c r="C8" i="1"/>
  <c r="C9" i="1"/>
  <c r="C10" i="1"/>
  <c r="C11" i="1"/>
  <c r="C12" i="1"/>
  <c r="C13" i="1"/>
  <c r="C2" i="1"/>
  <c r="D5" i="2" l="1"/>
  <c r="B6" i="2" s="1"/>
  <c r="D6" i="2" s="1"/>
  <c r="B7" i="2" s="1"/>
  <c r="D7" i="2" s="1"/>
  <c r="B8" i="2" s="1"/>
  <c r="D8" i="2" s="1"/>
  <c r="B9" i="2" s="1"/>
  <c r="D9" i="2" s="1"/>
  <c r="B10" i="2" s="1"/>
  <c r="D10" i="2" s="1"/>
  <c r="B11" i="2" s="1"/>
  <c r="D11" i="2" s="1"/>
  <c r="B12" i="2" s="1"/>
  <c r="D12" i="2" s="1"/>
  <c r="B13" i="2" s="1"/>
  <c r="D13" i="2" s="1"/>
</calcChain>
</file>

<file path=xl/sharedStrings.xml><?xml version="1.0" encoding="utf-8"?>
<sst xmlns="http://schemas.openxmlformats.org/spreadsheetml/2006/main" count="19" uniqueCount="13">
  <si>
    <t>Closing Book Value</t>
  </si>
  <si>
    <t>Opening Book Value</t>
  </si>
  <si>
    <t>Year</t>
  </si>
  <si>
    <t>Depreciation</t>
  </si>
  <si>
    <t>Parameter</t>
  </si>
  <si>
    <t>Value</t>
  </si>
  <si>
    <t>Cost</t>
  </si>
  <si>
    <t>Salvage Value</t>
  </si>
  <si>
    <t>Factor</t>
  </si>
  <si>
    <t>Type</t>
  </si>
  <si>
    <t>Month</t>
  </si>
  <si>
    <t>Day</t>
  </si>
  <si>
    <t>Useful Life in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</si>
</sst>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8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6" fontId="4" fillId="0" borderId="2" xfId="0" applyNumberFormat="1" applyFont="1" applyBorder="1" applyAlignment="1">
      <alignment vertical="center" wrapText="1"/>
    </xf>
    <xf numFmtId="8" fontId="4" fillId="0" borderId="2" xfId="0" applyNumberFormat="1" applyFont="1" applyBorder="1" applyAlignment="1">
      <alignment vertical="center" wrapText="1"/>
    </xf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4333-33C9-4E69-851C-AB5D670D3B93}">
  <dimension ref="A1:E13"/>
  <sheetViews>
    <sheetView showGridLines="0" tabSelected="1" workbookViewId="0">
      <selection activeCell="B3" sqref="B3:B13"/>
    </sheetView>
  </sheetViews>
  <sheetFormatPr defaultRowHeight="15" x14ac:dyDescent="0.25"/>
  <cols>
    <col min="2" max="2" width="21.140625" bestFit="1" customWidth="1"/>
    <col min="3" max="3" width="19.85546875" bestFit="1" customWidth="1"/>
    <col min="4" max="4" width="19.7109375" bestFit="1" customWidth="1"/>
    <col min="5" max="5" width="11.85546875" bestFit="1" customWidth="1"/>
  </cols>
  <sheetData>
    <row r="1" spans="1:5" ht="18" customHeight="1" x14ac:dyDescent="0.25">
      <c r="A1" s="4" t="s">
        <v>2</v>
      </c>
      <c r="B1" s="4" t="s">
        <v>1</v>
      </c>
      <c r="C1" s="4" t="s">
        <v>3</v>
      </c>
      <c r="D1" s="4" t="s">
        <v>0</v>
      </c>
    </row>
    <row r="2" spans="1:5" ht="18" customHeight="1" x14ac:dyDescent="0.25">
      <c r="A2" s="2">
        <v>1</v>
      </c>
      <c r="B2" s="1">
        <v>200000</v>
      </c>
      <c r="C2" s="1">
        <f>DB($B$2,20000,$A$13,A2)</f>
        <v>35000</v>
      </c>
      <c r="D2" s="1">
        <f>B2-C2</f>
        <v>165000</v>
      </c>
      <c r="E2" s="3"/>
    </row>
    <row r="3" spans="1:5" ht="18" customHeight="1" x14ac:dyDescent="0.25">
      <c r="A3" s="2">
        <v>2</v>
      </c>
      <c r="B3" s="1">
        <f>D2</f>
        <v>165000</v>
      </c>
      <c r="C3" s="1">
        <f t="shared" ref="C3:C13" si="0">DB($B$2,20000,$A$13,A3)</f>
        <v>28874.999999999996</v>
      </c>
      <c r="D3" s="1">
        <f t="shared" ref="D3:D13" si="1">B3-C3</f>
        <v>136125</v>
      </c>
      <c r="E3" s="3"/>
    </row>
    <row r="4" spans="1:5" ht="18" customHeight="1" x14ac:dyDescent="0.25">
      <c r="A4" s="2">
        <v>3</v>
      </c>
      <c r="B4" s="1">
        <f t="shared" ref="B4:B13" si="2">D3</f>
        <v>136125</v>
      </c>
      <c r="C4" s="1">
        <f t="shared" si="0"/>
        <v>23821.875</v>
      </c>
      <c r="D4" s="1">
        <f t="shared" si="1"/>
        <v>112303.125</v>
      </c>
    </row>
    <row r="5" spans="1:5" ht="18" customHeight="1" x14ac:dyDescent="0.25">
      <c r="A5" s="2">
        <v>4</v>
      </c>
      <c r="B5" s="1">
        <f t="shared" si="2"/>
        <v>112303.125</v>
      </c>
      <c r="C5" s="1">
        <f t="shared" si="0"/>
        <v>19653.046875</v>
      </c>
      <c r="D5" s="1">
        <f t="shared" si="1"/>
        <v>92650.078125</v>
      </c>
    </row>
    <row r="6" spans="1:5" ht="18" customHeight="1" x14ac:dyDescent="0.25">
      <c r="A6" s="2">
        <v>5</v>
      </c>
      <c r="B6" s="1">
        <f t="shared" si="2"/>
        <v>92650.078125</v>
      </c>
      <c r="C6" s="1">
        <f t="shared" si="0"/>
        <v>16213.763671874998</v>
      </c>
      <c r="D6" s="1">
        <f t="shared" si="1"/>
        <v>76436.314453125</v>
      </c>
    </row>
    <row r="7" spans="1:5" ht="18" customHeight="1" x14ac:dyDescent="0.25">
      <c r="A7" s="2">
        <v>6</v>
      </c>
      <c r="B7" s="1">
        <f t="shared" si="2"/>
        <v>76436.314453125</v>
      </c>
      <c r="C7" s="1">
        <f t="shared" si="0"/>
        <v>13376.355029296874</v>
      </c>
      <c r="D7" s="1">
        <f t="shared" si="1"/>
        <v>63059.959423828128</v>
      </c>
    </row>
    <row r="8" spans="1:5" ht="18" customHeight="1" x14ac:dyDescent="0.25">
      <c r="A8" s="2">
        <v>7</v>
      </c>
      <c r="B8" s="1">
        <f t="shared" si="2"/>
        <v>63059.959423828128</v>
      </c>
      <c r="C8" s="1">
        <f t="shared" si="0"/>
        <v>11035.492899169922</v>
      </c>
      <c r="D8" s="1">
        <f t="shared" si="1"/>
        <v>52024.466524658208</v>
      </c>
    </row>
    <row r="9" spans="1:5" ht="18" customHeight="1" x14ac:dyDescent="0.25">
      <c r="A9" s="2">
        <v>8</v>
      </c>
      <c r="B9" s="1">
        <f t="shared" si="2"/>
        <v>52024.466524658208</v>
      </c>
      <c r="C9" s="1">
        <f t="shared" si="0"/>
        <v>9104.2816418151851</v>
      </c>
      <c r="D9" s="1">
        <f t="shared" si="1"/>
        <v>42920.184882843023</v>
      </c>
    </row>
    <row r="10" spans="1:5" ht="18" customHeight="1" x14ac:dyDescent="0.25">
      <c r="A10" s="2">
        <v>9</v>
      </c>
      <c r="B10" s="1">
        <f t="shared" si="2"/>
        <v>42920.184882843023</v>
      </c>
      <c r="C10" s="1">
        <f t="shared" si="0"/>
        <v>7511.0323544975281</v>
      </c>
      <c r="D10" s="1">
        <f t="shared" si="1"/>
        <v>35409.152528345498</v>
      </c>
    </row>
    <row r="11" spans="1:5" ht="18" customHeight="1" x14ac:dyDescent="0.25">
      <c r="A11" s="2">
        <v>10</v>
      </c>
      <c r="B11" s="1">
        <f t="shared" si="2"/>
        <v>35409.152528345498</v>
      </c>
      <c r="C11" s="1">
        <f t="shared" si="0"/>
        <v>6196.6016924604619</v>
      </c>
      <c r="D11" s="1">
        <f t="shared" si="1"/>
        <v>29212.550835885035</v>
      </c>
    </row>
    <row r="12" spans="1:5" ht="18" customHeight="1" x14ac:dyDescent="0.25">
      <c r="A12" s="2">
        <v>11</v>
      </c>
      <c r="B12" s="1">
        <f t="shared" si="2"/>
        <v>29212.550835885035</v>
      </c>
      <c r="C12" s="1">
        <f t="shared" si="0"/>
        <v>5112.1963962798809</v>
      </c>
      <c r="D12" s="1">
        <f t="shared" si="1"/>
        <v>24100.354439605155</v>
      </c>
    </row>
    <row r="13" spans="1:5" ht="18" customHeight="1" x14ac:dyDescent="0.25">
      <c r="A13" s="2">
        <v>12</v>
      </c>
      <c r="B13" s="1">
        <f t="shared" si="2"/>
        <v>24100.354439605155</v>
      </c>
      <c r="C13" s="1">
        <f t="shared" si="0"/>
        <v>4217.562026930902</v>
      </c>
      <c r="D13" s="1">
        <f t="shared" si="1"/>
        <v>19882.792412674251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D554-A361-4C40-82DE-19F9D46D1C81}">
  <dimension ref="A1:E13"/>
  <sheetViews>
    <sheetView showGridLines="0" workbookViewId="0">
      <selection activeCell="C2" sqref="C2:C13"/>
    </sheetView>
  </sheetViews>
  <sheetFormatPr defaultRowHeight="15" x14ac:dyDescent="0.25"/>
  <cols>
    <col min="2" max="2" width="21.140625" bestFit="1" customWidth="1"/>
    <col min="3" max="3" width="19.85546875" bestFit="1" customWidth="1"/>
    <col min="4" max="4" width="19.7109375" bestFit="1" customWidth="1"/>
    <col min="5" max="5" width="11.85546875" bestFit="1" customWidth="1"/>
  </cols>
  <sheetData>
    <row r="1" spans="1:5" ht="18" customHeight="1" x14ac:dyDescent="0.25">
      <c r="A1" s="4" t="s">
        <v>2</v>
      </c>
      <c r="B1" s="4" t="s">
        <v>1</v>
      </c>
      <c r="C1" s="4" t="s">
        <v>3</v>
      </c>
      <c r="D1" s="4" t="s">
        <v>0</v>
      </c>
    </row>
    <row r="2" spans="1:5" ht="18" customHeight="1" x14ac:dyDescent="0.25">
      <c r="A2" s="2">
        <v>1</v>
      </c>
      <c r="B2" s="1">
        <v>200000</v>
      </c>
      <c r="C2" s="1">
        <f>DDB($B$2,20000,$A$13,A2,2)</f>
        <v>33333.333333333328</v>
      </c>
      <c r="D2" s="1">
        <f t="shared" ref="D2:D13" si="0">B2-C2</f>
        <v>166666.66666666669</v>
      </c>
      <c r="E2" s="3"/>
    </row>
    <row r="3" spans="1:5" ht="18" customHeight="1" x14ac:dyDescent="0.25">
      <c r="A3" s="2">
        <v>2</v>
      </c>
      <c r="B3" s="1">
        <f t="shared" ref="B3:B13" si="1">D2</f>
        <v>166666.66666666669</v>
      </c>
      <c r="C3" s="1">
        <f t="shared" ref="C3:C13" si="2">DDB($B$2,20000,$A$13,A3,2)</f>
        <v>27777.777777777781</v>
      </c>
      <c r="D3" s="1">
        <f t="shared" si="0"/>
        <v>138888.88888888891</v>
      </c>
      <c r="E3" s="3"/>
    </row>
    <row r="4" spans="1:5" ht="18" customHeight="1" x14ac:dyDescent="0.25">
      <c r="A4" s="2">
        <v>3</v>
      </c>
      <c r="B4" s="1">
        <f t="shared" si="1"/>
        <v>138888.88888888891</v>
      </c>
      <c r="C4" s="1">
        <f t="shared" si="2"/>
        <v>23148.14814814815</v>
      </c>
      <c r="D4" s="1">
        <f t="shared" si="0"/>
        <v>115740.74074074076</v>
      </c>
    </row>
    <row r="5" spans="1:5" ht="18" customHeight="1" x14ac:dyDescent="0.25">
      <c r="A5" s="2">
        <v>4</v>
      </c>
      <c r="B5" s="1">
        <f t="shared" si="1"/>
        <v>115740.74074074076</v>
      </c>
      <c r="C5" s="1">
        <f t="shared" si="2"/>
        <v>19290.123456790127</v>
      </c>
      <c r="D5" s="1">
        <f t="shared" si="0"/>
        <v>96450.617283950633</v>
      </c>
    </row>
    <row r="6" spans="1:5" ht="18" customHeight="1" x14ac:dyDescent="0.25">
      <c r="A6" s="2">
        <v>5</v>
      </c>
      <c r="B6" s="1">
        <f t="shared" si="1"/>
        <v>96450.617283950633</v>
      </c>
      <c r="C6" s="1">
        <f t="shared" si="2"/>
        <v>16075.10288065844</v>
      </c>
      <c r="D6" s="1">
        <f t="shared" si="0"/>
        <v>80375.514403292196</v>
      </c>
    </row>
    <row r="7" spans="1:5" ht="18" customHeight="1" x14ac:dyDescent="0.25">
      <c r="A7" s="2">
        <v>6</v>
      </c>
      <c r="B7" s="1">
        <f t="shared" si="1"/>
        <v>80375.514403292196</v>
      </c>
      <c r="C7" s="1">
        <f t="shared" si="2"/>
        <v>13395.919067215365</v>
      </c>
      <c r="D7" s="1">
        <f t="shared" si="0"/>
        <v>66979.595336076833</v>
      </c>
    </row>
    <row r="8" spans="1:5" ht="18" customHeight="1" x14ac:dyDescent="0.25">
      <c r="A8" s="2">
        <v>7</v>
      </c>
      <c r="B8" s="1">
        <f t="shared" si="1"/>
        <v>66979.595336076833</v>
      </c>
      <c r="C8" s="1">
        <f t="shared" si="2"/>
        <v>11163.265889346141</v>
      </c>
      <c r="D8" s="1">
        <f t="shared" si="0"/>
        <v>55816.329446730691</v>
      </c>
    </row>
    <row r="9" spans="1:5" ht="18" customHeight="1" x14ac:dyDescent="0.25">
      <c r="A9" s="2">
        <v>8</v>
      </c>
      <c r="B9" s="1">
        <f t="shared" si="1"/>
        <v>55816.329446730691</v>
      </c>
      <c r="C9" s="1">
        <f t="shared" si="2"/>
        <v>9302.7215744551177</v>
      </c>
      <c r="D9" s="1">
        <f t="shared" si="0"/>
        <v>46513.607872275577</v>
      </c>
    </row>
    <row r="10" spans="1:5" ht="18" customHeight="1" x14ac:dyDescent="0.25">
      <c r="A10" s="2">
        <v>9</v>
      </c>
      <c r="B10" s="1">
        <f t="shared" si="1"/>
        <v>46513.607872275577</v>
      </c>
      <c r="C10" s="1">
        <f t="shared" si="2"/>
        <v>7752.2679787125999</v>
      </c>
      <c r="D10" s="1">
        <f t="shared" si="0"/>
        <v>38761.339893562981</v>
      </c>
    </row>
    <row r="11" spans="1:5" ht="18" customHeight="1" x14ac:dyDescent="0.25">
      <c r="A11" s="2">
        <v>10</v>
      </c>
      <c r="B11" s="1">
        <f t="shared" si="1"/>
        <v>38761.339893562981</v>
      </c>
      <c r="C11" s="1">
        <f t="shared" si="2"/>
        <v>6460.2233155938338</v>
      </c>
      <c r="D11" s="1">
        <f t="shared" si="0"/>
        <v>32301.116577969147</v>
      </c>
    </row>
    <row r="12" spans="1:5" ht="18" customHeight="1" x14ac:dyDescent="0.25">
      <c r="A12" s="2">
        <v>11</v>
      </c>
      <c r="B12" s="1">
        <f t="shared" si="1"/>
        <v>32301.116577969147</v>
      </c>
      <c r="C12" s="1">
        <f t="shared" si="2"/>
        <v>5383.5194296615282</v>
      </c>
      <c r="D12" s="1">
        <f t="shared" si="0"/>
        <v>26917.597148307621</v>
      </c>
    </row>
    <row r="13" spans="1:5" ht="18" customHeight="1" x14ac:dyDescent="0.25">
      <c r="A13" s="2">
        <v>12</v>
      </c>
      <c r="B13" s="1">
        <f t="shared" si="1"/>
        <v>26917.597148307621</v>
      </c>
      <c r="C13" s="1">
        <f t="shared" si="2"/>
        <v>4486.2661913846068</v>
      </c>
      <c r="D13" s="1">
        <f t="shared" si="0"/>
        <v>22431.330956923015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D4FF-65F9-42ED-8DCE-13A394FD8098}">
  <dimension ref="A1:F5"/>
  <sheetViews>
    <sheetView showGridLines="0" workbookViewId="0">
      <selection activeCell="E4" sqref="E4"/>
    </sheetView>
  </sheetViews>
  <sheetFormatPr defaultRowHeight="15" x14ac:dyDescent="0.25"/>
  <cols>
    <col min="1" max="1" width="18" style="5" bestFit="1" customWidth="1"/>
    <col min="2" max="2" width="8.5703125" style="5" customWidth="1"/>
    <col min="3" max="4" width="9.140625" style="5"/>
    <col min="5" max="5" width="18" style="5" bestFit="1" customWidth="1"/>
    <col min="6" max="6" width="9.85546875" style="5" bestFit="1" customWidth="1"/>
    <col min="7" max="16384" width="9.140625" style="5"/>
  </cols>
  <sheetData>
    <row r="1" spans="1:6" ht="18" customHeight="1" x14ac:dyDescent="0.25">
      <c r="A1" s="6" t="s">
        <v>4</v>
      </c>
      <c r="B1" s="6" t="s">
        <v>5</v>
      </c>
      <c r="D1" s="6" t="s">
        <v>9</v>
      </c>
      <c r="E1" s="6" t="s">
        <v>3</v>
      </c>
    </row>
    <row r="2" spans="1:6" ht="18" customHeight="1" x14ac:dyDescent="0.25">
      <c r="A2" s="7" t="s">
        <v>6</v>
      </c>
      <c r="B2" s="8">
        <v>10000</v>
      </c>
      <c r="D2" s="7" t="s">
        <v>2</v>
      </c>
      <c r="E2" s="9">
        <f>VDB(B2,B3,B4,0,1,B5,TRUE)</f>
        <v>4000</v>
      </c>
      <c r="F2" s="10"/>
    </row>
    <row r="3" spans="1:6" ht="18" customHeight="1" x14ac:dyDescent="0.25">
      <c r="A3" s="7" t="s">
        <v>7</v>
      </c>
      <c r="B3" s="8">
        <v>1000</v>
      </c>
      <c r="D3" s="7" t="s">
        <v>10</v>
      </c>
      <c r="E3" s="9">
        <f>VDB(B2,B3,B4*12,0,1,B5,TRUE)</f>
        <v>333.33333333333331</v>
      </c>
    </row>
    <row r="4" spans="1:6" ht="18" customHeight="1" x14ac:dyDescent="0.25">
      <c r="A4" s="7" t="s">
        <v>12</v>
      </c>
      <c r="B4" s="7">
        <v>5</v>
      </c>
      <c r="D4" s="7" t="s">
        <v>11</v>
      </c>
      <c r="E4" s="9">
        <f>VDB(B2,B3,B4*365,0,1,B5,TRUE)</f>
        <v>10.95890410958904</v>
      </c>
    </row>
    <row r="5" spans="1:6" ht="18" customHeight="1" x14ac:dyDescent="0.25">
      <c r="A5" s="7" t="s">
        <v>8</v>
      </c>
      <c r="B5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DB</vt:lpstr>
      <vt:lpstr>DDB</vt:lpstr>
      <vt:lpstr>VDB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2025-10-05T03:43:38Z</dcterms:created>
  <dcterms:modified xsi:type="dcterms:W3CDTF">2025-10-10T13:44:30Z</dcterms:modified>
</cp:coreProperties>
</file>