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y Drive\how to calculate total sales in excel\"/>
    </mc:Choice>
  </mc:AlternateContent>
  <xr:revisionPtr revIDLastSave="0" documentId="13_ncr:1_{E8087715-B49B-4795-9B50-A9B24F864E26}" xr6:coauthVersionLast="47" xr6:coauthVersionMax="47" xr10:uidLastSave="{00000000-0000-0000-0000-000000000000}"/>
  <bookViews>
    <workbookView xWindow="-120" yWindow="-120" windowWidth="29040" windowHeight="15720" xr2:uid="{4B1C366C-F0AF-49CA-AAB3-8C8518ECB819}"/>
  </bookViews>
  <sheets>
    <sheet name="KeyTakeaway" sheetId="4" r:id="rId1"/>
    <sheet name="SUM" sheetId="1" r:id="rId2"/>
    <sheet name="ProductWise" sheetId="6" r:id="rId3"/>
    <sheet name="SUMPRODUCT" sheetId="5" r:id="rId4"/>
    <sheet name="PivotSource" sheetId="7" r:id="rId5"/>
    <sheet name="PivotTable" sheetId="8" r:id="rId6"/>
  </sheets>
  <calcPr calcId="191029"/>
  <pivotCaches>
    <pivotCache cacheId="7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8" l="1"/>
  <c r="F15" i="6"/>
  <c r="D14" i="6"/>
  <c r="F13" i="6"/>
  <c r="F12" i="6"/>
  <c r="F11" i="6"/>
  <c r="F10" i="6"/>
  <c r="F9" i="6"/>
  <c r="F8" i="6"/>
  <c r="F7" i="6"/>
  <c r="F6" i="6"/>
  <c r="F5" i="6"/>
  <c r="F4" i="6"/>
  <c r="F3" i="6"/>
  <c r="F2" i="6"/>
  <c r="F14" i="6" s="1"/>
  <c r="E14" i="5"/>
  <c r="F3" i="1"/>
  <c r="F4" i="1"/>
  <c r="F5" i="1"/>
  <c r="F14" i="1" s="1"/>
  <c r="F6" i="1"/>
  <c r="F7" i="1"/>
  <c r="F8" i="1"/>
  <c r="F9" i="1"/>
  <c r="F10" i="1"/>
  <c r="F11" i="1"/>
  <c r="F12" i="1"/>
  <c r="F13" i="1"/>
  <c r="F2" i="1"/>
  <c r="D6" i="4"/>
  <c r="D3" i="4"/>
  <c r="D4" i="4"/>
  <c r="D5" i="4"/>
  <c r="D2" i="4"/>
  <c r="D14" i="1"/>
</calcChain>
</file>

<file path=xl/sharedStrings.xml><?xml version="1.0" encoding="utf-8"?>
<sst xmlns="http://schemas.openxmlformats.org/spreadsheetml/2006/main" count="212" uniqueCount="35">
  <si>
    <t>Salesperson</t>
  </si>
  <si>
    <t>Region</t>
  </si>
  <si>
    <t>Product</t>
  </si>
  <si>
    <t>Units Sold</t>
  </si>
  <si>
    <t>Noah Harris</t>
  </si>
  <si>
    <t>Toronto</t>
  </si>
  <si>
    <t>Monitor</t>
  </si>
  <si>
    <t>Auckland</t>
  </si>
  <si>
    <t>Ruby Scott</t>
  </si>
  <si>
    <t>Birmingham</t>
  </si>
  <si>
    <t>Michael Brown</t>
  </si>
  <si>
    <t>Laptop</t>
  </si>
  <si>
    <t>Ethan Young</t>
  </si>
  <si>
    <t>Montreal</t>
  </si>
  <si>
    <t>Lucas King</t>
  </si>
  <si>
    <t>New York</t>
  </si>
  <si>
    <t>Tablet</t>
  </si>
  <si>
    <t>Amelia Taylor</t>
  </si>
  <si>
    <t>Sydney</t>
  </si>
  <si>
    <t>Ava Martin</t>
  </si>
  <si>
    <t>Los Angeles</t>
  </si>
  <si>
    <t>Printer</t>
  </si>
  <si>
    <t>Chloe Allen</t>
  </si>
  <si>
    <t>Harry Moore</t>
  </si>
  <si>
    <t>Hamilton</t>
  </si>
  <si>
    <t>London</t>
  </si>
  <si>
    <t>Product Sales</t>
  </si>
  <si>
    <t>Total Sales</t>
  </si>
  <si>
    <t>Total Sales Revenue</t>
  </si>
  <si>
    <t>Total Sales Units</t>
  </si>
  <si>
    <t>Price ($)</t>
  </si>
  <si>
    <t>Row Labels</t>
  </si>
  <si>
    <t>Sum of Units Sold</t>
  </si>
  <si>
    <t>Sum of Price ($)</t>
  </si>
  <si>
    <t>Sum of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</si>
</sst>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66" fontId="2" fillId="0" borderId="2" xfId="0" applyNumberFormat="1" applyFont="1" applyBorder="1" applyAlignment="1">
      <alignment vertical="center"/>
    </xf>
    <xf numFmtId="166" fontId="2" fillId="0" borderId="4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934.473318171295" createdVersion="8" refreshedVersion="8" minRefreshableVersion="3" recordCount="12" xr:uid="{63EEE5B9-81C6-4AD5-B1E0-BC065BEF147E}">
  <cacheSource type="worksheet">
    <worksheetSource ref="A1:E13" sheet="PivotSource"/>
  </cacheSource>
  <cacheFields count="6">
    <cacheField name="Salesperson" numFmtId="0">
      <sharedItems count="9">
        <s v="Noah Harris"/>
        <s v="Ruby Scott"/>
        <s v="Michael Brown"/>
        <s v="Ethan Young"/>
        <s v="Lucas King"/>
        <s v="Amelia Taylor"/>
        <s v="Ava Martin"/>
        <s v="Chloe Allen"/>
        <s v="Harry Moore"/>
      </sharedItems>
    </cacheField>
    <cacheField name="Region" numFmtId="0">
      <sharedItems count="9">
        <s v="Toronto"/>
        <s v="Auckland"/>
        <s v="Birmingham"/>
        <s v="Montreal"/>
        <s v="New York"/>
        <s v="Sydney"/>
        <s v="Los Angeles"/>
        <s v="Hamilton"/>
        <s v="London"/>
      </sharedItems>
    </cacheField>
    <cacheField name="Product" numFmtId="0">
      <sharedItems count="4">
        <s v="Monitor"/>
        <s v="Laptop"/>
        <s v="Tablet"/>
        <s v="Printer"/>
      </sharedItems>
    </cacheField>
    <cacheField name="Units Sold" numFmtId="0">
      <sharedItems containsSemiMixedTypes="0" containsString="0" containsNumber="1" containsInteger="1" minValue="11" maxValue="50"/>
    </cacheField>
    <cacheField name="Price ($)" numFmtId="166">
      <sharedItems containsSemiMixedTypes="0" containsString="0" containsNumber="1" containsInteger="1" minValue="40" maxValue="482"/>
    </cacheField>
    <cacheField name="Sales" numFmtId="0" formula="'Units Sold' *'Price ($)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47"/>
    <n v="125"/>
  </r>
  <r>
    <x v="0"/>
    <x v="1"/>
    <x v="0"/>
    <n v="17"/>
    <n v="294"/>
  </r>
  <r>
    <x v="1"/>
    <x v="2"/>
    <x v="0"/>
    <n v="11"/>
    <n v="430"/>
  </r>
  <r>
    <x v="2"/>
    <x v="1"/>
    <x v="1"/>
    <n v="30"/>
    <n v="246"/>
  </r>
  <r>
    <x v="3"/>
    <x v="3"/>
    <x v="0"/>
    <n v="50"/>
    <n v="40"/>
  </r>
  <r>
    <x v="4"/>
    <x v="4"/>
    <x v="2"/>
    <n v="16"/>
    <n v="482"/>
  </r>
  <r>
    <x v="5"/>
    <x v="5"/>
    <x v="0"/>
    <n v="39"/>
    <n v="221"/>
  </r>
  <r>
    <x v="6"/>
    <x v="6"/>
    <x v="3"/>
    <n v="29"/>
    <n v="323"/>
  </r>
  <r>
    <x v="7"/>
    <x v="1"/>
    <x v="3"/>
    <n v="37"/>
    <n v="55"/>
  </r>
  <r>
    <x v="7"/>
    <x v="6"/>
    <x v="2"/>
    <n v="40"/>
    <n v="190"/>
  </r>
  <r>
    <x v="8"/>
    <x v="7"/>
    <x v="1"/>
    <n v="32"/>
    <n v="131"/>
  </r>
  <r>
    <x v="7"/>
    <x v="8"/>
    <x v="3"/>
    <n v="18"/>
    <n v="28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D35C4D-9773-4071-A111-767FE68B6495}" name="PivotTable1" cacheId="7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outline="1" outlineData="1" multipleFieldFilters="0">
  <location ref="A3:D29" firstHeaderRow="0" firstDataRow="1" firstDataCol="1"/>
  <pivotFields count="6">
    <pivotField axis="axisRow" subtotalTop="0" showAll="0" defaultSubtotal="0">
      <items count="9">
        <item x="5"/>
        <item x="6"/>
        <item x="7"/>
        <item x="3"/>
        <item x="8"/>
        <item x="4"/>
        <item x="2"/>
        <item x="0"/>
        <item x="1"/>
      </items>
    </pivotField>
    <pivotField axis="axisRow" subtotalTop="0" showAll="0" defaultSubtotal="0">
      <items count="9">
        <item x="1"/>
        <item x="2"/>
        <item x="7"/>
        <item x="8"/>
        <item x="6"/>
        <item x="3"/>
        <item x="4"/>
        <item x="5"/>
        <item x="0"/>
      </items>
    </pivotField>
    <pivotField axis="axisRow" subtotalTop="0" showAll="0" defaultSubtotal="0">
      <items count="4">
        <item x="1"/>
        <item x="0"/>
        <item x="3"/>
        <item x="2"/>
      </items>
    </pivotField>
    <pivotField dataField="1" subtotalTop="0" showAll="0" defaultSubtotal="0"/>
    <pivotField dataField="1" numFmtId="166" subtotalTop="0" showAll="0" defaultSubtotal="0"/>
    <pivotField dataField="1" subtotalTop="0" dragToRow="0" dragToCol="0" dragToPage="0" showAll="0" defaultSubtotal="0"/>
  </pivotFields>
  <rowFields count="3">
    <field x="2"/>
    <field x="0"/>
    <field x="1"/>
  </rowFields>
  <rowItems count="26">
    <i>
      <x/>
    </i>
    <i r="1">
      <x v="4"/>
    </i>
    <i r="2">
      <x v="2"/>
    </i>
    <i r="1">
      <x v="6"/>
    </i>
    <i r="2">
      <x/>
    </i>
    <i>
      <x v="1"/>
    </i>
    <i r="1">
      <x/>
    </i>
    <i r="2">
      <x v="7"/>
    </i>
    <i r="1">
      <x v="3"/>
    </i>
    <i r="2">
      <x v="5"/>
    </i>
    <i r="1">
      <x v="7"/>
    </i>
    <i r="2">
      <x/>
    </i>
    <i r="2">
      <x v="8"/>
    </i>
    <i r="1">
      <x v="8"/>
    </i>
    <i r="2">
      <x v="1"/>
    </i>
    <i>
      <x v="2"/>
    </i>
    <i r="1">
      <x v="1"/>
    </i>
    <i r="2">
      <x v="4"/>
    </i>
    <i r="1">
      <x v="2"/>
    </i>
    <i r="2">
      <x/>
    </i>
    <i r="2">
      <x v="3"/>
    </i>
    <i>
      <x v="3"/>
    </i>
    <i r="1">
      <x v="2"/>
    </i>
    <i r="2">
      <x v="4"/>
    </i>
    <i r="1">
      <x v="5"/>
    </i>
    <i r="2">
      <x v="6"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Units Sold" fld="3" baseField="0" baseItem="0"/>
    <dataField name="Sum of Price ($)" fld="4" baseField="0" baseItem="0" numFmtId="166"/>
    <dataField name="Sum of Sales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41571-1A27-4154-9158-E7EAA845A277}">
  <dimension ref="A1:V991"/>
  <sheetViews>
    <sheetView showGridLines="0" tabSelected="1" workbookViewId="0">
      <selection activeCell="D6" sqref="D6"/>
    </sheetView>
  </sheetViews>
  <sheetFormatPr defaultColWidth="14.42578125" defaultRowHeight="15" customHeight="1" x14ac:dyDescent="0.25"/>
  <cols>
    <col min="1" max="2" width="18.7109375" customWidth="1"/>
    <col min="3" max="3" width="20.7109375" bestFit="1" customWidth="1"/>
    <col min="4" max="4" width="12.28515625" customWidth="1"/>
    <col min="5" max="22" width="8.7109375" customWidth="1"/>
  </cols>
  <sheetData>
    <row r="1" spans="1:22" ht="18" customHeight="1" x14ac:dyDescent="0.25">
      <c r="A1" s="1" t="s">
        <v>2</v>
      </c>
      <c r="B1" s="1" t="s">
        <v>3</v>
      </c>
      <c r="C1" s="1" t="s">
        <v>30</v>
      </c>
      <c r="D1" s="1" t="s">
        <v>27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" customHeight="1" x14ac:dyDescent="0.25">
      <c r="A2" s="3" t="s">
        <v>6</v>
      </c>
      <c r="B2" s="3">
        <v>47</v>
      </c>
      <c r="C2" s="4">
        <v>125</v>
      </c>
      <c r="D2" s="4">
        <f>B2*C2</f>
        <v>5875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customHeight="1" x14ac:dyDescent="0.25">
      <c r="A3" s="3" t="s">
        <v>16</v>
      </c>
      <c r="B3" s="3">
        <v>17</v>
      </c>
      <c r="C3" s="4">
        <v>294</v>
      </c>
      <c r="D3" s="4">
        <f t="shared" ref="D3:D5" si="0">B3*C3</f>
        <v>4998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8" customHeight="1" x14ac:dyDescent="0.25">
      <c r="A4" s="3" t="s">
        <v>11</v>
      </c>
      <c r="B4" s="3">
        <v>11</v>
      </c>
      <c r="C4" s="4">
        <v>430</v>
      </c>
      <c r="D4" s="4">
        <f t="shared" si="0"/>
        <v>4730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8" customHeight="1" x14ac:dyDescent="0.25">
      <c r="A5" s="3" t="s">
        <v>21</v>
      </c>
      <c r="B5" s="3">
        <v>30</v>
      </c>
      <c r="C5" s="4">
        <v>246</v>
      </c>
      <c r="D5" s="4">
        <f t="shared" si="0"/>
        <v>7380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8" customHeight="1" x14ac:dyDescent="0.25">
      <c r="A6" s="3"/>
      <c r="B6" s="3"/>
      <c r="C6" s="8" t="s">
        <v>28</v>
      </c>
      <c r="D6" s="9">
        <f>SUM(D2:D5)</f>
        <v>22983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8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8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8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8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F8201-4788-46C0-8E34-8618F8D1627B}">
  <dimension ref="A1:X999"/>
  <sheetViews>
    <sheetView showGridLines="0" workbookViewId="0">
      <selection activeCell="E15" sqref="E15"/>
    </sheetView>
  </sheetViews>
  <sheetFormatPr defaultColWidth="14.42578125" defaultRowHeight="15" customHeight="1" x14ac:dyDescent="0.25"/>
  <cols>
    <col min="1" max="4" width="18.7109375" customWidth="1"/>
    <col min="5" max="5" width="20.7109375" bestFit="1" customWidth="1"/>
    <col min="6" max="6" width="12.28515625" customWidth="1"/>
    <col min="7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30</v>
      </c>
      <c r="F1" s="1" t="s">
        <v>27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4</v>
      </c>
      <c r="B2" s="3" t="s">
        <v>5</v>
      </c>
      <c r="C2" s="3" t="s">
        <v>6</v>
      </c>
      <c r="D2" s="3">
        <v>47</v>
      </c>
      <c r="E2" s="4">
        <v>125</v>
      </c>
      <c r="F2" s="4">
        <f>D2*E2</f>
        <v>5875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3" t="s">
        <v>4</v>
      </c>
      <c r="B3" s="3" t="s">
        <v>7</v>
      </c>
      <c r="C3" s="3" t="s">
        <v>6</v>
      </c>
      <c r="D3" s="3">
        <v>17</v>
      </c>
      <c r="E3" s="4">
        <v>294</v>
      </c>
      <c r="F3" s="4">
        <f t="shared" ref="F3:F13" si="0">D3*E3</f>
        <v>4998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8</v>
      </c>
      <c r="B4" s="3" t="s">
        <v>9</v>
      </c>
      <c r="C4" s="3" t="s">
        <v>6</v>
      </c>
      <c r="D4" s="3">
        <v>11</v>
      </c>
      <c r="E4" s="4">
        <v>430</v>
      </c>
      <c r="F4" s="4">
        <f t="shared" si="0"/>
        <v>4730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10</v>
      </c>
      <c r="B5" s="3" t="s">
        <v>7</v>
      </c>
      <c r="C5" s="3" t="s">
        <v>11</v>
      </c>
      <c r="D5" s="3">
        <v>30</v>
      </c>
      <c r="E5" s="4">
        <v>246</v>
      </c>
      <c r="F5" s="4">
        <f t="shared" si="0"/>
        <v>7380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12</v>
      </c>
      <c r="B6" s="3" t="s">
        <v>13</v>
      </c>
      <c r="C6" s="3" t="s">
        <v>6</v>
      </c>
      <c r="D6" s="3">
        <v>50</v>
      </c>
      <c r="E6" s="4">
        <v>40</v>
      </c>
      <c r="F6" s="4">
        <f t="shared" si="0"/>
        <v>2000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14</v>
      </c>
      <c r="B7" s="3" t="s">
        <v>15</v>
      </c>
      <c r="C7" s="3" t="s">
        <v>16</v>
      </c>
      <c r="D7" s="3">
        <v>16</v>
      </c>
      <c r="E7" s="4">
        <v>482</v>
      </c>
      <c r="F7" s="4">
        <f t="shared" si="0"/>
        <v>7712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17</v>
      </c>
      <c r="B8" s="3" t="s">
        <v>18</v>
      </c>
      <c r="C8" s="3" t="s">
        <v>6</v>
      </c>
      <c r="D8" s="3">
        <v>39</v>
      </c>
      <c r="E8" s="4">
        <v>221</v>
      </c>
      <c r="F8" s="4">
        <f t="shared" si="0"/>
        <v>8619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3" t="s">
        <v>19</v>
      </c>
      <c r="B9" s="3" t="s">
        <v>20</v>
      </c>
      <c r="C9" s="3" t="s">
        <v>21</v>
      </c>
      <c r="D9" s="3">
        <v>29</v>
      </c>
      <c r="E9" s="4">
        <v>323</v>
      </c>
      <c r="F9" s="4">
        <f t="shared" si="0"/>
        <v>9367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22</v>
      </c>
      <c r="B10" s="3" t="s">
        <v>7</v>
      </c>
      <c r="C10" s="3" t="s">
        <v>21</v>
      </c>
      <c r="D10" s="3">
        <v>37</v>
      </c>
      <c r="E10" s="4">
        <v>55</v>
      </c>
      <c r="F10" s="4">
        <f t="shared" si="0"/>
        <v>2035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3" t="s">
        <v>22</v>
      </c>
      <c r="B11" s="3" t="s">
        <v>20</v>
      </c>
      <c r="C11" s="3" t="s">
        <v>16</v>
      </c>
      <c r="D11" s="3">
        <v>40</v>
      </c>
      <c r="E11" s="4">
        <v>190</v>
      </c>
      <c r="F11" s="4">
        <f t="shared" si="0"/>
        <v>7600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8" customHeight="1" x14ac:dyDescent="0.25">
      <c r="A12" s="3" t="s">
        <v>23</v>
      </c>
      <c r="B12" s="3" t="s">
        <v>24</v>
      </c>
      <c r="C12" s="3" t="s">
        <v>11</v>
      </c>
      <c r="D12" s="3">
        <v>32</v>
      </c>
      <c r="E12" s="4">
        <v>131</v>
      </c>
      <c r="F12" s="4">
        <f t="shared" si="0"/>
        <v>4192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8" customHeight="1" x14ac:dyDescent="0.25">
      <c r="A13" s="3" t="s">
        <v>22</v>
      </c>
      <c r="B13" s="3" t="s">
        <v>25</v>
      </c>
      <c r="C13" s="3" t="s">
        <v>21</v>
      </c>
      <c r="D13" s="6">
        <v>18</v>
      </c>
      <c r="E13" s="10">
        <v>287</v>
      </c>
      <c r="F13" s="4">
        <f t="shared" si="0"/>
        <v>5166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8" customHeight="1" x14ac:dyDescent="0.25">
      <c r="A14" s="2"/>
      <c r="B14" s="2"/>
      <c r="C14" s="5" t="s">
        <v>29</v>
      </c>
      <c r="D14" s="7">
        <f>SUM(D2:D13)</f>
        <v>366</v>
      </c>
      <c r="E14" s="8" t="s">
        <v>28</v>
      </c>
      <c r="F14" s="9">
        <f>SUM(F2:F13)</f>
        <v>69674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C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7B165-3A12-4240-A44D-2ADC56F5BC71}">
  <dimension ref="A1:X999"/>
  <sheetViews>
    <sheetView showGridLines="0" workbookViewId="0">
      <selection activeCell="E17" sqref="E17"/>
    </sheetView>
  </sheetViews>
  <sheetFormatPr defaultColWidth="14.42578125" defaultRowHeight="15" customHeight="1" x14ac:dyDescent="0.25"/>
  <cols>
    <col min="1" max="4" width="18.7109375" customWidth="1"/>
    <col min="5" max="5" width="20.7109375" bestFit="1" customWidth="1"/>
    <col min="6" max="6" width="12.28515625" customWidth="1"/>
    <col min="7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30</v>
      </c>
      <c r="F1" s="1" t="s">
        <v>27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4</v>
      </c>
      <c r="B2" s="3" t="s">
        <v>5</v>
      </c>
      <c r="C2" s="3" t="s">
        <v>6</v>
      </c>
      <c r="D2" s="3">
        <v>47</v>
      </c>
      <c r="E2" s="4">
        <v>125</v>
      </c>
      <c r="F2" s="4">
        <f>D2*E2</f>
        <v>5875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3" t="s">
        <v>4</v>
      </c>
      <c r="B3" s="3" t="s">
        <v>7</v>
      </c>
      <c r="C3" s="3" t="s">
        <v>6</v>
      </c>
      <c r="D3" s="3">
        <v>17</v>
      </c>
      <c r="E3" s="4">
        <v>294</v>
      </c>
      <c r="F3" s="4">
        <f t="shared" ref="F3:F13" si="0">D3*E3</f>
        <v>4998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8</v>
      </c>
      <c r="B4" s="3" t="s">
        <v>9</v>
      </c>
      <c r="C4" s="3" t="s">
        <v>6</v>
      </c>
      <c r="D4" s="3">
        <v>11</v>
      </c>
      <c r="E4" s="4">
        <v>430</v>
      </c>
      <c r="F4" s="4">
        <f t="shared" si="0"/>
        <v>4730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10</v>
      </c>
      <c r="B5" s="3" t="s">
        <v>7</v>
      </c>
      <c r="C5" s="3" t="s">
        <v>11</v>
      </c>
      <c r="D5" s="3">
        <v>30</v>
      </c>
      <c r="E5" s="4">
        <v>246</v>
      </c>
      <c r="F5" s="4">
        <f t="shared" si="0"/>
        <v>7380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12</v>
      </c>
      <c r="B6" s="3" t="s">
        <v>13</v>
      </c>
      <c r="C6" s="3" t="s">
        <v>6</v>
      </c>
      <c r="D6" s="3">
        <v>50</v>
      </c>
      <c r="E6" s="4">
        <v>40</v>
      </c>
      <c r="F6" s="4">
        <f t="shared" si="0"/>
        <v>2000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14</v>
      </c>
      <c r="B7" s="3" t="s">
        <v>15</v>
      </c>
      <c r="C7" s="3" t="s">
        <v>16</v>
      </c>
      <c r="D7" s="3">
        <v>16</v>
      </c>
      <c r="E7" s="4">
        <v>482</v>
      </c>
      <c r="F7" s="4">
        <f t="shared" si="0"/>
        <v>7712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17</v>
      </c>
      <c r="B8" s="3" t="s">
        <v>18</v>
      </c>
      <c r="C8" s="3" t="s">
        <v>6</v>
      </c>
      <c r="D8" s="3">
        <v>39</v>
      </c>
      <c r="E8" s="4">
        <v>221</v>
      </c>
      <c r="F8" s="4">
        <f t="shared" si="0"/>
        <v>8619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3" t="s">
        <v>19</v>
      </c>
      <c r="B9" s="3" t="s">
        <v>20</v>
      </c>
      <c r="C9" s="3" t="s">
        <v>21</v>
      </c>
      <c r="D9" s="3">
        <v>29</v>
      </c>
      <c r="E9" s="4">
        <v>323</v>
      </c>
      <c r="F9" s="4">
        <f t="shared" si="0"/>
        <v>9367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22</v>
      </c>
      <c r="B10" s="3" t="s">
        <v>7</v>
      </c>
      <c r="C10" s="3" t="s">
        <v>21</v>
      </c>
      <c r="D10" s="3">
        <v>37</v>
      </c>
      <c r="E10" s="4">
        <v>55</v>
      </c>
      <c r="F10" s="4">
        <f t="shared" si="0"/>
        <v>2035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3" t="s">
        <v>22</v>
      </c>
      <c r="B11" s="3" t="s">
        <v>20</v>
      </c>
      <c r="C11" s="3" t="s">
        <v>16</v>
      </c>
      <c r="D11" s="3">
        <v>40</v>
      </c>
      <c r="E11" s="4">
        <v>190</v>
      </c>
      <c r="F11" s="4">
        <f t="shared" si="0"/>
        <v>7600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8" customHeight="1" x14ac:dyDescent="0.25">
      <c r="A12" s="3" t="s">
        <v>23</v>
      </c>
      <c r="B12" s="3" t="s">
        <v>24</v>
      </c>
      <c r="C12" s="3" t="s">
        <v>11</v>
      </c>
      <c r="D12" s="3">
        <v>32</v>
      </c>
      <c r="E12" s="4">
        <v>131</v>
      </c>
      <c r="F12" s="4">
        <f t="shared" si="0"/>
        <v>4192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8" customHeight="1" x14ac:dyDescent="0.25">
      <c r="A13" s="3" t="s">
        <v>22</v>
      </c>
      <c r="B13" s="3" t="s">
        <v>25</v>
      </c>
      <c r="C13" s="3" t="s">
        <v>21</v>
      </c>
      <c r="D13" s="6">
        <v>18</v>
      </c>
      <c r="E13" s="10">
        <v>287</v>
      </c>
      <c r="F13" s="4">
        <f t="shared" si="0"/>
        <v>5166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8" customHeight="1" x14ac:dyDescent="0.25">
      <c r="A14" s="2"/>
      <c r="B14" s="2"/>
      <c r="C14" s="5" t="s">
        <v>29</v>
      </c>
      <c r="D14" s="7">
        <f>SUM(D2:D13)</f>
        <v>366</v>
      </c>
      <c r="E14" s="8" t="s">
        <v>28</v>
      </c>
      <c r="F14" s="9">
        <f>SUM(F2:F13)</f>
        <v>69674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C15" s="2"/>
      <c r="D15" s="1" t="s">
        <v>26</v>
      </c>
      <c r="E15" s="11" t="s">
        <v>11</v>
      </c>
      <c r="F15" s="4">
        <f>SUMIF(C2:C13,E15,F2:F13)</f>
        <v>11572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dataValidations count="1">
    <dataValidation type="list" allowBlank="1" showInputMessage="1" showErrorMessage="1" sqref="E15" xr:uid="{63414BAC-B55F-4633-99CE-3FC551FC3E3E}">
      <formula1>$C$2:$C$13</formula1>
    </dataValidation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F6C9D-F825-480D-A511-E37F791DD5BA}">
  <dimension ref="A1:W999"/>
  <sheetViews>
    <sheetView showGridLines="0" workbookViewId="0">
      <selection activeCell="E14" sqref="E14"/>
    </sheetView>
  </sheetViews>
  <sheetFormatPr defaultColWidth="14.42578125" defaultRowHeight="15" customHeight="1" x14ac:dyDescent="0.25"/>
  <cols>
    <col min="1" max="4" width="18.7109375" customWidth="1"/>
    <col min="5" max="5" width="20.7109375" bestFit="1" customWidth="1"/>
    <col min="6" max="23" width="8.7109375" customWidth="1"/>
  </cols>
  <sheetData>
    <row r="1" spans="1:23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" customHeight="1" x14ac:dyDescent="0.25">
      <c r="A2" s="3" t="s">
        <v>4</v>
      </c>
      <c r="B2" s="3" t="s">
        <v>5</v>
      </c>
      <c r="C2" s="3" t="s">
        <v>6</v>
      </c>
      <c r="D2" s="3">
        <v>47</v>
      </c>
      <c r="E2" s="4">
        <v>125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8" customHeight="1" x14ac:dyDescent="0.25">
      <c r="A3" s="3" t="s">
        <v>4</v>
      </c>
      <c r="B3" s="3" t="s">
        <v>7</v>
      </c>
      <c r="C3" s="3" t="s">
        <v>6</v>
      </c>
      <c r="D3" s="3">
        <v>17</v>
      </c>
      <c r="E3" s="4">
        <v>294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" customHeight="1" x14ac:dyDescent="0.25">
      <c r="A4" s="3" t="s">
        <v>8</v>
      </c>
      <c r="B4" s="3" t="s">
        <v>9</v>
      </c>
      <c r="C4" s="3" t="s">
        <v>6</v>
      </c>
      <c r="D4" s="3">
        <v>11</v>
      </c>
      <c r="E4" s="4">
        <v>430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" customHeight="1" x14ac:dyDescent="0.25">
      <c r="A5" s="3" t="s">
        <v>10</v>
      </c>
      <c r="B5" s="3" t="s">
        <v>7</v>
      </c>
      <c r="C5" s="3" t="s">
        <v>11</v>
      </c>
      <c r="D5" s="3">
        <v>30</v>
      </c>
      <c r="E5" s="4">
        <v>246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" customHeight="1" x14ac:dyDescent="0.25">
      <c r="A6" s="3" t="s">
        <v>12</v>
      </c>
      <c r="B6" s="3" t="s">
        <v>13</v>
      </c>
      <c r="C6" s="3" t="s">
        <v>6</v>
      </c>
      <c r="D6" s="3">
        <v>50</v>
      </c>
      <c r="E6" s="4">
        <v>40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8" customHeight="1" x14ac:dyDescent="0.25">
      <c r="A7" s="3" t="s">
        <v>14</v>
      </c>
      <c r="B7" s="3" t="s">
        <v>15</v>
      </c>
      <c r="C7" s="3" t="s">
        <v>16</v>
      </c>
      <c r="D7" s="3">
        <v>16</v>
      </c>
      <c r="E7" s="4">
        <v>482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8" customHeight="1" x14ac:dyDescent="0.25">
      <c r="A8" s="3" t="s">
        <v>17</v>
      </c>
      <c r="B8" s="3" t="s">
        <v>18</v>
      </c>
      <c r="C8" s="3" t="s">
        <v>6</v>
      </c>
      <c r="D8" s="3">
        <v>39</v>
      </c>
      <c r="E8" s="4">
        <v>221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" customHeight="1" x14ac:dyDescent="0.25">
      <c r="A9" s="3" t="s">
        <v>19</v>
      </c>
      <c r="B9" s="3" t="s">
        <v>20</v>
      </c>
      <c r="C9" s="3" t="s">
        <v>21</v>
      </c>
      <c r="D9" s="3">
        <v>29</v>
      </c>
      <c r="E9" s="4">
        <v>323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8" customHeight="1" x14ac:dyDescent="0.25">
      <c r="A10" s="3" t="s">
        <v>22</v>
      </c>
      <c r="B10" s="3" t="s">
        <v>7</v>
      </c>
      <c r="C10" s="3" t="s">
        <v>21</v>
      </c>
      <c r="D10" s="3">
        <v>37</v>
      </c>
      <c r="E10" s="4">
        <v>55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8" customHeight="1" x14ac:dyDescent="0.25">
      <c r="A11" s="3" t="s">
        <v>22</v>
      </c>
      <c r="B11" s="3" t="s">
        <v>20</v>
      </c>
      <c r="C11" s="3" t="s">
        <v>16</v>
      </c>
      <c r="D11" s="3">
        <v>40</v>
      </c>
      <c r="E11" s="4">
        <v>190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8" customHeight="1" x14ac:dyDescent="0.25">
      <c r="A12" s="3" t="s">
        <v>23</v>
      </c>
      <c r="B12" s="3" t="s">
        <v>24</v>
      </c>
      <c r="C12" s="3" t="s">
        <v>11</v>
      </c>
      <c r="D12" s="3">
        <v>32</v>
      </c>
      <c r="E12" s="4">
        <v>131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8" customHeight="1" x14ac:dyDescent="0.25">
      <c r="A13" s="3" t="s">
        <v>22</v>
      </c>
      <c r="B13" s="3" t="s">
        <v>25</v>
      </c>
      <c r="C13" s="3" t="s">
        <v>21</v>
      </c>
      <c r="D13" s="6">
        <v>18</v>
      </c>
      <c r="E13" s="10">
        <v>287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8" customHeight="1" x14ac:dyDescent="0.25">
      <c r="A14" s="2"/>
      <c r="B14" s="2"/>
      <c r="C14" s="2"/>
      <c r="D14" s="8" t="s">
        <v>27</v>
      </c>
      <c r="E14" s="9">
        <f>SUMPRODUCT(D2:D13,E2:E13)</f>
        <v>69674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B5D6F-EF1B-4877-BB4E-7D622D4418C5}">
  <dimension ref="A1:W998"/>
  <sheetViews>
    <sheetView showGridLines="0" workbookViewId="0">
      <selection activeCell="E13" sqref="A1:E13"/>
    </sheetView>
  </sheetViews>
  <sheetFormatPr defaultColWidth="14.42578125" defaultRowHeight="15" customHeight="1" x14ac:dyDescent="0.25"/>
  <cols>
    <col min="1" max="4" width="18.7109375" customWidth="1"/>
    <col min="5" max="5" width="20.7109375" bestFit="1" customWidth="1"/>
    <col min="6" max="23" width="8.7109375" customWidth="1"/>
  </cols>
  <sheetData>
    <row r="1" spans="1:23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" customHeight="1" x14ac:dyDescent="0.25">
      <c r="A2" s="3" t="s">
        <v>4</v>
      </c>
      <c r="B2" s="3" t="s">
        <v>5</v>
      </c>
      <c r="C2" s="3" t="s">
        <v>6</v>
      </c>
      <c r="D2" s="3">
        <v>47</v>
      </c>
      <c r="E2" s="4">
        <v>125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8" customHeight="1" x14ac:dyDescent="0.25">
      <c r="A3" s="3" t="s">
        <v>4</v>
      </c>
      <c r="B3" s="3" t="s">
        <v>7</v>
      </c>
      <c r="C3" s="3" t="s">
        <v>6</v>
      </c>
      <c r="D3" s="3">
        <v>17</v>
      </c>
      <c r="E3" s="4">
        <v>294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" customHeight="1" x14ac:dyDescent="0.25">
      <c r="A4" s="3" t="s">
        <v>8</v>
      </c>
      <c r="B4" s="3" t="s">
        <v>9</v>
      </c>
      <c r="C4" s="3" t="s">
        <v>6</v>
      </c>
      <c r="D4" s="3">
        <v>11</v>
      </c>
      <c r="E4" s="4">
        <v>430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" customHeight="1" x14ac:dyDescent="0.25">
      <c r="A5" s="3" t="s">
        <v>10</v>
      </c>
      <c r="B5" s="3" t="s">
        <v>7</v>
      </c>
      <c r="C5" s="3" t="s">
        <v>11</v>
      </c>
      <c r="D5" s="3">
        <v>30</v>
      </c>
      <c r="E5" s="4">
        <v>246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" customHeight="1" x14ac:dyDescent="0.25">
      <c r="A6" s="3" t="s">
        <v>12</v>
      </c>
      <c r="B6" s="3" t="s">
        <v>13</v>
      </c>
      <c r="C6" s="3" t="s">
        <v>6</v>
      </c>
      <c r="D6" s="3">
        <v>50</v>
      </c>
      <c r="E6" s="4">
        <v>40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8" customHeight="1" x14ac:dyDescent="0.25">
      <c r="A7" s="3" t="s">
        <v>14</v>
      </c>
      <c r="B7" s="3" t="s">
        <v>15</v>
      </c>
      <c r="C7" s="3" t="s">
        <v>16</v>
      </c>
      <c r="D7" s="3">
        <v>16</v>
      </c>
      <c r="E7" s="4">
        <v>482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8" customHeight="1" x14ac:dyDescent="0.25">
      <c r="A8" s="3" t="s">
        <v>17</v>
      </c>
      <c r="B8" s="3" t="s">
        <v>18</v>
      </c>
      <c r="C8" s="3" t="s">
        <v>6</v>
      </c>
      <c r="D8" s="3">
        <v>39</v>
      </c>
      <c r="E8" s="4">
        <v>221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" customHeight="1" x14ac:dyDescent="0.25">
      <c r="A9" s="3" t="s">
        <v>19</v>
      </c>
      <c r="B9" s="3" t="s">
        <v>20</v>
      </c>
      <c r="C9" s="3" t="s">
        <v>21</v>
      </c>
      <c r="D9" s="3">
        <v>29</v>
      </c>
      <c r="E9" s="4">
        <v>323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8" customHeight="1" x14ac:dyDescent="0.25">
      <c r="A10" s="3" t="s">
        <v>22</v>
      </c>
      <c r="B10" s="3" t="s">
        <v>7</v>
      </c>
      <c r="C10" s="3" t="s">
        <v>21</v>
      </c>
      <c r="D10" s="3">
        <v>37</v>
      </c>
      <c r="E10" s="4">
        <v>55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8" customHeight="1" x14ac:dyDescent="0.25">
      <c r="A11" s="3" t="s">
        <v>22</v>
      </c>
      <c r="B11" s="3" t="s">
        <v>20</v>
      </c>
      <c r="C11" s="3" t="s">
        <v>16</v>
      </c>
      <c r="D11" s="3">
        <v>40</v>
      </c>
      <c r="E11" s="4">
        <v>190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8" customHeight="1" x14ac:dyDescent="0.25">
      <c r="A12" s="3" t="s">
        <v>23</v>
      </c>
      <c r="B12" s="3" t="s">
        <v>24</v>
      </c>
      <c r="C12" s="3" t="s">
        <v>11</v>
      </c>
      <c r="D12" s="6">
        <v>32</v>
      </c>
      <c r="E12" s="10">
        <v>131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8" customHeight="1" x14ac:dyDescent="0.25">
      <c r="A13" s="3" t="s">
        <v>22</v>
      </c>
      <c r="B13" s="3" t="s">
        <v>25</v>
      </c>
      <c r="C13" s="12" t="s">
        <v>21</v>
      </c>
      <c r="D13" s="7">
        <v>18</v>
      </c>
      <c r="E13" s="9">
        <v>287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56BBC-9F33-4860-8502-28C35D61ACB4}">
  <dimension ref="A3:D30"/>
  <sheetViews>
    <sheetView showGridLines="0" zoomScale="90" zoomScaleNormal="90" workbookViewId="0">
      <selection activeCell="D30" sqref="D30"/>
    </sheetView>
  </sheetViews>
  <sheetFormatPr defaultRowHeight="15" x14ac:dyDescent="0.25"/>
  <cols>
    <col min="1" max="1" width="18.140625" bestFit="1" customWidth="1"/>
    <col min="2" max="2" width="16.7109375" bestFit="1" customWidth="1"/>
    <col min="3" max="3" width="15" bestFit="1" customWidth="1"/>
    <col min="4" max="4" width="12.140625" bestFit="1" customWidth="1"/>
  </cols>
  <sheetData>
    <row r="3" spans="1:4" x14ac:dyDescent="0.25">
      <c r="A3" s="13" t="s">
        <v>31</v>
      </c>
      <c r="B3" t="s">
        <v>32</v>
      </c>
      <c r="C3" t="s">
        <v>33</v>
      </c>
      <c r="D3" t="s">
        <v>34</v>
      </c>
    </row>
    <row r="4" spans="1:4" x14ac:dyDescent="0.25">
      <c r="A4" s="14" t="s">
        <v>11</v>
      </c>
      <c r="B4" s="17"/>
      <c r="C4" s="18"/>
      <c r="D4" s="17"/>
    </row>
    <row r="5" spans="1:4" x14ac:dyDescent="0.25">
      <c r="A5" s="15" t="s">
        <v>23</v>
      </c>
      <c r="B5" s="17"/>
      <c r="C5" s="18"/>
      <c r="D5" s="17"/>
    </row>
    <row r="6" spans="1:4" x14ac:dyDescent="0.25">
      <c r="A6" s="16" t="s">
        <v>24</v>
      </c>
      <c r="B6" s="17">
        <v>32</v>
      </c>
      <c r="C6" s="18">
        <v>131</v>
      </c>
      <c r="D6" s="17">
        <v>4192</v>
      </c>
    </row>
    <row r="7" spans="1:4" x14ac:dyDescent="0.25">
      <c r="A7" s="15" t="s">
        <v>10</v>
      </c>
      <c r="B7" s="17"/>
      <c r="C7" s="18"/>
      <c r="D7" s="17"/>
    </row>
    <row r="8" spans="1:4" x14ac:dyDescent="0.25">
      <c r="A8" s="16" t="s">
        <v>7</v>
      </c>
      <c r="B8" s="17">
        <v>30</v>
      </c>
      <c r="C8" s="18">
        <v>246</v>
      </c>
      <c r="D8" s="17">
        <v>7380</v>
      </c>
    </row>
    <row r="9" spans="1:4" x14ac:dyDescent="0.25">
      <c r="A9" s="14" t="s">
        <v>6</v>
      </c>
      <c r="B9" s="17"/>
      <c r="C9" s="18"/>
      <c r="D9" s="17"/>
    </row>
    <row r="10" spans="1:4" x14ac:dyDescent="0.25">
      <c r="A10" s="15" t="s">
        <v>17</v>
      </c>
      <c r="B10" s="17"/>
      <c r="C10" s="18"/>
      <c r="D10" s="17"/>
    </row>
    <row r="11" spans="1:4" x14ac:dyDescent="0.25">
      <c r="A11" s="16" t="s">
        <v>18</v>
      </c>
      <c r="B11" s="17">
        <v>39</v>
      </c>
      <c r="C11" s="18">
        <v>221</v>
      </c>
      <c r="D11" s="17">
        <v>8619</v>
      </c>
    </row>
    <row r="12" spans="1:4" x14ac:dyDescent="0.25">
      <c r="A12" s="15" t="s">
        <v>12</v>
      </c>
      <c r="B12" s="17"/>
      <c r="C12" s="18"/>
      <c r="D12" s="17"/>
    </row>
    <row r="13" spans="1:4" x14ac:dyDescent="0.25">
      <c r="A13" s="16" t="s">
        <v>13</v>
      </c>
      <c r="B13" s="17">
        <v>50</v>
      </c>
      <c r="C13" s="18">
        <v>40</v>
      </c>
      <c r="D13" s="17">
        <v>2000</v>
      </c>
    </row>
    <row r="14" spans="1:4" x14ac:dyDescent="0.25">
      <c r="A14" s="15" t="s">
        <v>4</v>
      </c>
      <c r="B14" s="17"/>
      <c r="C14" s="18"/>
      <c r="D14" s="17"/>
    </row>
    <row r="15" spans="1:4" x14ac:dyDescent="0.25">
      <c r="A15" s="16" t="s">
        <v>7</v>
      </c>
      <c r="B15" s="17">
        <v>17</v>
      </c>
      <c r="C15" s="18">
        <v>294</v>
      </c>
      <c r="D15" s="17">
        <v>4998</v>
      </c>
    </row>
    <row r="16" spans="1:4" x14ac:dyDescent="0.25">
      <c r="A16" s="16" t="s">
        <v>5</v>
      </c>
      <c r="B16" s="17">
        <v>47</v>
      </c>
      <c r="C16" s="18">
        <v>125</v>
      </c>
      <c r="D16" s="17">
        <v>5875</v>
      </c>
    </row>
    <row r="17" spans="1:4" x14ac:dyDescent="0.25">
      <c r="A17" s="15" t="s">
        <v>8</v>
      </c>
      <c r="B17" s="17"/>
      <c r="C17" s="18"/>
      <c r="D17" s="17"/>
    </row>
    <row r="18" spans="1:4" x14ac:dyDescent="0.25">
      <c r="A18" s="16" t="s">
        <v>9</v>
      </c>
      <c r="B18" s="17">
        <v>11</v>
      </c>
      <c r="C18" s="18">
        <v>430</v>
      </c>
      <c r="D18" s="17">
        <v>4730</v>
      </c>
    </row>
    <row r="19" spans="1:4" x14ac:dyDescent="0.25">
      <c r="A19" s="14" t="s">
        <v>21</v>
      </c>
      <c r="B19" s="17"/>
      <c r="C19" s="18"/>
      <c r="D19" s="17"/>
    </row>
    <row r="20" spans="1:4" x14ac:dyDescent="0.25">
      <c r="A20" s="15" t="s">
        <v>19</v>
      </c>
      <c r="B20" s="17"/>
      <c r="C20" s="18"/>
      <c r="D20" s="17"/>
    </row>
    <row r="21" spans="1:4" x14ac:dyDescent="0.25">
      <c r="A21" s="16" t="s">
        <v>20</v>
      </c>
      <c r="B21" s="17">
        <v>29</v>
      </c>
      <c r="C21" s="18">
        <v>323</v>
      </c>
      <c r="D21" s="17">
        <v>9367</v>
      </c>
    </row>
    <row r="22" spans="1:4" x14ac:dyDescent="0.25">
      <c r="A22" s="15" t="s">
        <v>22</v>
      </c>
      <c r="B22" s="17"/>
      <c r="C22" s="18"/>
      <c r="D22" s="17"/>
    </row>
    <row r="23" spans="1:4" x14ac:dyDescent="0.25">
      <c r="A23" s="16" t="s">
        <v>7</v>
      </c>
      <c r="B23" s="17">
        <v>37</v>
      </c>
      <c r="C23" s="18">
        <v>55</v>
      </c>
      <c r="D23" s="17">
        <v>2035</v>
      </c>
    </row>
    <row r="24" spans="1:4" x14ac:dyDescent="0.25">
      <c r="A24" s="16" t="s">
        <v>25</v>
      </c>
      <c r="B24" s="17">
        <v>18</v>
      </c>
      <c r="C24" s="18">
        <v>287</v>
      </c>
      <c r="D24" s="17">
        <v>5166</v>
      </c>
    </row>
    <row r="25" spans="1:4" x14ac:dyDescent="0.25">
      <c r="A25" s="14" t="s">
        <v>16</v>
      </c>
      <c r="B25" s="17"/>
      <c r="C25" s="18"/>
      <c r="D25" s="17"/>
    </row>
    <row r="26" spans="1:4" x14ac:dyDescent="0.25">
      <c r="A26" s="15" t="s">
        <v>22</v>
      </c>
      <c r="B26" s="17"/>
      <c r="C26" s="18"/>
      <c r="D26" s="17"/>
    </row>
    <row r="27" spans="1:4" x14ac:dyDescent="0.25">
      <c r="A27" s="16" t="s">
        <v>20</v>
      </c>
      <c r="B27" s="17">
        <v>40</v>
      </c>
      <c r="C27" s="18">
        <v>190</v>
      </c>
      <c r="D27" s="17">
        <v>7600</v>
      </c>
    </row>
    <row r="28" spans="1:4" x14ac:dyDescent="0.25">
      <c r="A28" s="15" t="s">
        <v>14</v>
      </c>
      <c r="B28" s="17"/>
      <c r="C28" s="18"/>
      <c r="D28" s="17"/>
    </row>
    <row r="29" spans="1:4" x14ac:dyDescent="0.25">
      <c r="A29" s="16" t="s">
        <v>15</v>
      </c>
      <c r="B29" s="17">
        <v>16</v>
      </c>
      <c r="C29" s="18">
        <v>482</v>
      </c>
      <c r="D29" s="17">
        <v>7712</v>
      </c>
    </row>
    <row r="30" spans="1:4" x14ac:dyDescent="0.25">
      <c r="D30">
        <f>SUM(D6:D29)</f>
        <v>69674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KeyTakeaway</vt:lpstr>
      <vt:lpstr>SUM</vt:lpstr>
      <vt:lpstr>ProductWise</vt:lpstr>
      <vt:lpstr>SUMPRODUCT</vt:lpstr>
      <vt:lpstr>PivotSource</vt:lpstr>
      <vt:lpstr>PivotTable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2025-10-04T01:51:23Z</dcterms:created>
  <dcterms:modified xsi:type="dcterms:W3CDTF">2025-10-04T05:42:53Z</dcterms:modified>
</cp:coreProperties>
</file>